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16" sheetId="1" r:id="rId1"/>
  </sheets>
  <definedNames>
    <definedName name="_Key1" hidden="1">'cuad. 19.16'!$B$24:$B$54</definedName>
    <definedName name="_Order1" hidden="1">255</definedName>
    <definedName name="A_IMPRESIÓN_IM">'cuad. 19.16'!$A$1:$S$59</definedName>
    <definedName name="_xlnm.Print_Area" localSheetId="0">'cuad. 19.16'!$A$1:$S$58</definedName>
    <definedName name="Imprimir_área_IM" localSheetId="0">'cuad. 19.16'!$A$1:$S$59</definedName>
    <definedName name="TIT">'cuad. 19.16'!$B$7:$Q$10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<sst xmlns="http://schemas.openxmlformats.org/spreadsheetml/2006/main" count="78" uniqueCount="56">
  <si>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</si>
  <si>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</si>
  <si>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</si>
  <si>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</si>
  <si>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</si>
  <si>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</si>
  <si>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  10 -14</t>
  </si>
  <si>
    <t>15 Y +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</si>
  <si>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</si>
  <si>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</si>
  <si>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</si>
  <si>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</si>
  <si>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</si>
  <si>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</si>
  <si>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</si>
  <si>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</si>
  <si>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</si>
  <si>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</si>
  <si>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</si>
  <si>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</si>
  <si>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</si>
  <si>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</si>
  <si>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</si>
  <si>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</si>
  <si>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</si>
  <si>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</si>
  <si>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</si>
  <si>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</si>
  <si>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</si>
  <si>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</si>
  <si>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</si>
  <si>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</si>
  <si>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</si>
  <si>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</si>
  <si>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</si>
  <si>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</si>
  <si>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</si>
  <si>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</si>
  <si>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</si>
  <si>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</si>
  <si>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</si>
  <si>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</si>
  <si>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</si>
  <si>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</si>
  <si>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</si>
  <si>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</si>
  <si>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</si>
  <si>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</si>
  <si>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</si>
  <si>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</si>
  <si>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</si>
  <si>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</si>
  <si>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</si>
  <si>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E  D  A  D      E  N     A  Ñ  O  S</t>
  </si>
  <si>
    <t>ANUARIO ESTADISTICO 2003</t>
  </si>
  <si>
    <t>19. 16 DOSIS APLICADAS DE B.C.G. POR DELEGACION Y GRUPOS DE EDAD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</si>
</sst>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W218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625" style="0" customWidth="1"/>
    <col min="3" max="3" width="10.50390625" style="0" customWidth="1"/>
    <col min="4" max="4" width="8.125" style="0" customWidth="1"/>
    <col min="5" max="5" width="8.25390625" style="0" customWidth="1"/>
    <col min="6" max="6" width="7.625" style="0" customWidth="1"/>
    <col min="7" max="19" width="7.25390625" style="0" customWidth="1"/>
  </cols>
  <sheetData>
    <row r="1" s="2" customFormat="1" ht="12.75"/>
    <row r="2" spans="2:19" s="2" customFormat="1" ht="15.75">
      <c r="B2" s="20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="2" customFormat="1" ht="12.75"/>
    <row r="4" spans="2:19" s="2" customFormat="1" ht="15.75">
      <c r="B4" s="20" t="s">
        <v>55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="2" customFormat="1" ht="12.75"/>
    <row r="6" spans="2:19" s="2" customFormat="1" ht="6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s="2" customFormat="1" ht="12.75">
      <c r="B7" s="5"/>
      <c r="C7" s="5"/>
      <c r="D7" s="19" t="s">
        <v>53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s="2" customFormat="1" ht="12.75">
      <c r="B8" s="5"/>
      <c r="C8" s="5"/>
      <c r="D8" s="19" t="s">
        <v>0</v>
      </c>
      <c r="E8" s="19"/>
      <c r="F8" s="19" t="s">
        <v>1</v>
      </c>
      <c r="G8" s="19"/>
      <c r="H8" s="19" t="s">
        <v>2</v>
      </c>
      <c r="I8" s="19"/>
      <c r="J8" s="19" t="s">
        <v>3</v>
      </c>
      <c r="K8" s="19"/>
      <c r="L8" s="19" t="s">
        <v>4</v>
      </c>
      <c r="M8" s="19"/>
      <c r="N8" s="19" t="s">
        <v>5</v>
      </c>
      <c r="O8" s="19"/>
      <c r="P8" s="19" t="s">
        <v>6</v>
      </c>
      <c r="Q8" s="19"/>
      <c r="R8" s="19" t="s">
        <v>7</v>
      </c>
      <c r="S8" s="19"/>
    </row>
    <row r="9" spans="2:19" s="2" customFormat="1" ht="12.75">
      <c r="B9" s="5"/>
      <c r="C9" s="5"/>
      <c r="D9" s="5"/>
      <c r="E9" s="6" t="s">
        <v>8</v>
      </c>
      <c r="F9" s="5"/>
      <c r="G9" s="6" t="s">
        <v>8</v>
      </c>
      <c r="H9" s="5"/>
      <c r="I9" s="6" t="s">
        <v>8</v>
      </c>
      <c r="J9" s="5"/>
      <c r="K9" s="6" t="s">
        <v>8</v>
      </c>
      <c r="L9" s="5"/>
      <c r="M9" s="6" t="s">
        <v>8</v>
      </c>
      <c r="N9" s="5"/>
      <c r="O9" s="6" t="s">
        <v>8</v>
      </c>
      <c r="P9" s="5"/>
      <c r="Q9" s="6" t="s">
        <v>8</v>
      </c>
      <c r="R9" s="5"/>
      <c r="S9" s="6" t="s">
        <v>8</v>
      </c>
    </row>
    <row r="10" spans="2:19" s="2" customFormat="1" ht="12.75">
      <c r="B10" s="6" t="s">
        <v>9</v>
      </c>
      <c r="C10" s="7" t="s">
        <v>10</v>
      </c>
      <c r="D10" s="6" t="s">
        <v>11</v>
      </c>
      <c r="E10" s="7" t="s">
        <v>11</v>
      </c>
      <c r="F10" s="6" t="s">
        <v>11</v>
      </c>
      <c r="G10" s="7" t="s">
        <v>11</v>
      </c>
      <c r="H10" s="6" t="s">
        <v>11</v>
      </c>
      <c r="I10" s="7" t="s">
        <v>11</v>
      </c>
      <c r="J10" s="6" t="s">
        <v>11</v>
      </c>
      <c r="K10" s="7" t="s">
        <v>11</v>
      </c>
      <c r="L10" s="6" t="s">
        <v>11</v>
      </c>
      <c r="M10" s="7" t="s">
        <v>11</v>
      </c>
      <c r="N10" s="6" t="s">
        <v>11</v>
      </c>
      <c r="O10" s="7" t="s">
        <v>11</v>
      </c>
      <c r="P10" s="6" t="s">
        <v>11</v>
      </c>
      <c r="Q10" s="7" t="s">
        <v>11</v>
      </c>
      <c r="R10" s="6" t="s">
        <v>11</v>
      </c>
      <c r="S10" s="7" t="s">
        <v>11</v>
      </c>
    </row>
    <row r="11" spans="2:19" s="2" customFormat="1" ht="7.5" customHeight="1">
      <c r="B11" s="8"/>
      <c r="C11" s="9"/>
      <c r="D11" s="1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="2" customFormat="1" ht="12" customHeight="1"/>
    <row r="13" spans="2:23" s="18" customFormat="1" ht="15">
      <c r="B13" s="15" t="s">
        <v>12</v>
      </c>
      <c r="C13" s="16">
        <f>D13+E13+F13+G13+H13+I13+J13+K13+L13+M13+N13+O13+P13+Q13+R13+S13</f>
        <v>84775</v>
      </c>
      <c r="D13" s="16">
        <f aca="true" t="shared" si="0" ref="D13:S13">D15+D22</f>
        <v>54579</v>
      </c>
      <c r="E13" s="16">
        <f t="shared" si="0"/>
        <v>21986</v>
      </c>
      <c r="F13" s="16">
        <f t="shared" si="0"/>
        <v>1473</v>
      </c>
      <c r="G13" s="16">
        <f t="shared" si="0"/>
        <v>531</v>
      </c>
      <c r="H13" s="16">
        <f t="shared" si="0"/>
        <v>460</v>
      </c>
      <c r="I13" s="16">
        <f t="shared" si="0"/>
        <v>45</v>
      </c>
      <c r="J13" s="16">
        <f t="shared" si="0"/>
        <v>345</v>
      </c>
      <c r="K13" s="16">
        <f t="shared" si="0"/>
        <v>25</v>
      </c>
      <c r="L13" s="16">
        <f t="shared" si="0"/>
        <v>292</v>
      </c>
      <c r="M13" s="16">
        <f t="shared" si="0"/>
        <v>58</v>
      </c>
      <c r="N13" s="16">
        <f t="shared" si="0"/>
        <v>649</v>
      </c>
      <c r="O13" s="16">
        <f t="shared" si="0"/>
        <v>348</v>
      </c>
      <c r="P13" s="16">
        <f t="shared" si="0"/>
        <v>1586</v>
      </c>
      <c r="Q13" s="16">
        <f t="shared" si="0"/>
        <v>2380</v>
      </c>
      <c r="R13" s="16">
        <f t="shared" si="0"/>
        <v>14</v>
      </c>
      <c r="S13" s="16">
        <f t="shared" si="0"/>
        <v>4</v>
      </c>
      <c r="T13" s="17"/>
      <c r="U13" s="17"/>
      <c r="V13" s="17"/>
      <c r="W13" s="17"/>
    </row>
    <row r="14" spans="3:23" s="2" customFormat="1" ht="12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2"/>
      <c r="U14" s="12"/>
      <c r="V14" s="12"/>
      <c r="W14" s="12"/>
    </row>
    <row r="15" spans="2:23" s="18" customFormat="1" ht="15">
      <c r="B15" s="15" t="s">
        <v>13</v>
      </c>
      <c r="C15" s="16">
        <f>D15+E15+F15+G15+H15+I15+J15+K15+L15+M15+N15+O15+P15+Q15+R15+S15</f>
        <v>8990</v>
      </c>
      <c r="D15" s="16">
        <f aca="true" t="shared" si="1" ref="D15:S15">SUM(D17:D20)</f>
        <v>7302</v>
      </c>
      <c r="E15" s="16">
        <f t="shared" si="1"/>
        <v>1263</v>
      </c>
      <c r="F15" s="16">
        <f t="shared" si="1"/>
        <v>214</v>
      </c>
      <c r="G15" s="16">
        <f t="shared" si="1"/>
        <v>21</v>
      </c>
      <c r="H15" s="16">
        <f t="shared" si="1"/>
        <v>52</v>
      </c>
      <c r="I15" s="16">
        <f t="shared" si="1"/>
        <v>10</v>
      </c>
      <c r="J15" s="16">
        <f t="shared" si="1"/>
        <v>17</v>
      </c>
      <c r="K15" s="16">
        <f t="shared" si="1"/>
        <v>0</v>
      </c>
      <c r="L15" s="16">
        <f t="shared" si="1"/>
        <v>12</v>
      </c>
      <c r="M15" s="16">
        <f t="shared" si="1"/>
        <v>1</v>
      </c>
      <c r="N15" s="16">
        <f t="shared" si="1"/>
        <v>50</v>
      </c>
      <c r="O15" s="16">
        <f t="shared" si="1"/>
        <v>25</v>
      </c>
      <c r="P15" s="16">
        <f t="shared" si="1"/>
        <v>2</v>
      </c>
      <c r="Q15" s="16">
        <f t="shared" si="1"/>
        <v>21</v>
      </c>
      <c r="R15" s="16">
        <f t="shared" si="1"/>
        <v>0</v>
      </c>
      <c r="S15" s="16">
        <f t="shared" si="1"/>
        <v>0</v>
      </c>
      <c r="T15" s="17"/>
      <c r="U15" s="17"/>
      <c r="V15" s="17"/>
      <c r="W15" s="17"/>
    </row>
    <row r="16" spans="3:23" s="2" customFormat="1" ht="12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2"/>
      <c r="U16" s="12"/>
      <c r="V16" s="12"/>
      <c r="W16" s="12"/>
    </row>
    <row r="17" spans="2:23" s="2" customFormat="1" ht="13.5" customHeight="1">
      <c r="B17" s="11" t="s">
        <v>14</v>
      </c>
      <c r="C17" s="14">
        <f>D17+E17+F17+G17+H17+I17+J17+K17+L17+M17+N17+O17+P17+Q17+R17+S17</f>
        <v>973</v>
      </c>
      <c r="D17" s="14">
        <v>941</v>
      </c>
      <c r="E17" s="14">
        <v>32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2"/>
      <c r="U17" s="12"/>
      <c r="V17" s="12"/>
      <c r="W17" s="12"/>
    </row>
    <row r="18" spans="2:23" s="2" customFormat="1" ht="13.5" customHeight="1">
      <c r="B18" s="11" t="s">
        <v>15</v>
      </c>
      <c r="C18" s="14">
        <f>D18+E18+F18+G18+H18+I18+J18+K18+L18+M18+N18+O18+P18+Q18+R18+S18</f>
        <v>4001</v>
      </c>
      <c r="D18" s="14">
        <v>2968</v>
      </c>
      <c r="E18" s="14">
        <v>819</v>
      </c>
      <c r="F18" s="14">
        <v>149</v>
      </c>
      <c r="G18" s="14">
        <v>20</v>
      </c>
      <c r="H18" s="14">
        <v>24</v>
      </c>
      <c r="I18" s="14">
        <v>8</v>
      </c>
      <c r="J18" s="14">
        <v>5</v>
      </c>
      <c r="K18" s="14">
        <v>0</v>
      </c>
      <c r="L18" s="14">
        <v>3</v>
      </c>
      <c r="M18" s="14">
        <v>0</v>
      </c>
      <c r="N18" s="14">
        <v>2</v>
      </c>
      <c r="O18" s="14">
        <v>3</v>
      </c>
      <c r="P18" s="14">
        <v>0</v>
      </c>
      <c r="Q18" s="14">
        <v>0</v>
      </c>
      <c r="R18" s="14">
        <v>0</v>
      </c>
      <c r="S18" s="14">
        <v>0</v>
      </c>
      <c r="T18" s="12"/>
      <c r="U18" s="12"/>
      <c r="V18" s="12"/>
      <c r="W18" s="12"/>
    </row>
    <row r="19" spans="2:23" s="2" customFormat="1" ht="13.5" customHeight="1">
      <c r="B19" s="11" t="s">
        <v>16</v>
      </c>
      <c r="C19" s="14">
        <f>D19+E19+F19+G19+H19+I19+J19+K19+L19+M19+N19+O19+P19+Q19+R19+S19</f>
        <v>2253</v>
      </c>
      <c r="D19" s="14">
        <v>2065</v>
      </c>
      <c r="E19" s="14">
        <v>91</v>
      </c>
      <c r="F19" s="14">
        <v>44</v>
      </c>
      <c r="G19" s="14">
        <v>0</v>
      </c>
      <c r="H19" s="14">
        <v>21</v>
      </c>
      <c r="I19" s="14">
        <v>0</v>
      </c>
      <c r="J19" s="14">
        <v>10</v>
      </c>
      <c r="K19" s="14">
        <v>0</v>
      </c>
      <c r="L19" s="14">
        <v>9</v>
      </c>
      <c r="M19" s="14">
        <v>0</v>
      </c>
      <c r="N19" s="14">
        <v>12</v>
      </c>
      <c r="O19" s="14">
        <v>0</v>
      </c>
      <c r="P19" s="14">
        <v>1</v>
      </c>
      <c r="Q19" s="14">
        <v>0</v>
      </c>
      <c r="R19" s="14">
        <v>0</v>
      </c>
      <c r="S19" s="14">
        <v>0</v>
      </c>
      <c r="T19" s="12"/>
      <c r="U19" s="12"/>
      <c r="V19" s="12"/>
      <c r="W19" s="12"/>
    </row>
    <row r="20" spans="2:23" s="2" customFormat="1" ht="13.5" customHeight="1">
      <c r="B20" s="11" t="s">
        <v>17</v>
      </c>
      <c r="C20" s="14">
        <f>D20+E20+F20+G20+H20+I20+J20+K20+L20+M20+N20+O20+P20+Q20+R20+S20</f>
        <v>1763</v>
      </c>
      <c r="D20" s="14">
        <v>1328</v>
      </c>
      <c r="E20" s="14">
        <v>321</v>
      </c>
      <c r="F20" s="14">
        <v>21</v>
      </c>
      <c r="G20" s="14">
        <v>1</v>
      </c>
      <c r="H20" s="14">
        <v>7</v>
      </c>
      <c r="I20" s="14">
        <v>2</v>
      </c>
      <c r="J20" s="14">
        <v>2</v>
      </c>
      <c r="K20" s="14">
        <v>0</v>
      </c>
      <c r="L20" s="14">
        <v>0</v>
      </c>
      <c r="M20" s="14">
        <v>1</v>
      </c>
      <c r="N20" s="14">
        <v>36</v>
      </c>
      <c r="O20" s="14">
        <v>22</v>
      </c>
      <c r="P20" s="14">
        <v>1</v>
      </c>
      <c r="Q20" s="14">
        <v>21</v>
      </c>
      <c r="R20" s="14">
        <v>0</v>
      </c>
      <c r="S20" s="14">
        <v>0</v>
      </c>
      <c r="T20" s="12"/>
      <c r="U20" s="12"/>
      <c r="V20" s="12"/>
      <c r="W20" s="12"/>
    </row>
    <row r="21" spans="3:23" s="2" customFormat="1" ht="12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2"/>
      <c r="U21" s="12"/>
      <c r="V21" s="12"/>
      <c r="W21" s="12"/>
    </row>
    <row r="22" spans="2:23" s="18" customFormat="1" ht="15">
      <c r="B22" s="15" t="s">
        <v>18</v>
      </c>
      <c r="C22" s="16">
        <f>D22+E22+F22+G22+H22+I22+J22+K22+L22+M22+N22+O22+P22+Q22+R22+S22</f>
        <v>75785</v>
      </c>
      <c r="D22" s="16">
        <f>SUM(D24:D54)</f>
        <v>47277</v>
      </c>
      <c r="E22" s="16">
        <f>SUM(E24:E54)</f>
        <v>20723</v>
      </c>
      <c r="F22" s="16">
        <f>SUM(F24:F59)</f>
        <v>1259</v>
      </c>
      <c r="G22" s="16">
        <f aca="true" t="shared" si="2" ref="G22:S22">SUM(G24:G54)</f>
        <v>510</v>
      </c>
      <c r="H22" s="16">
        <f t="shared" si="2"/>
        <v>408</v>
      </c>
      <c r="I22" s="16">
        <f t="shared" si="2"/>
        <v>35</v>
      </c>
      <c r="J22" s="16">
        <f t="shared" si="2"/>
        <v>328</v>
      </c>
      <c r="K22" s="16">
        <f t="shared" si="2"/>
        <v>25</v>
      </c>
      <c r="L22" s="16">
        <f t="shared" si="2"/>
        <v>280</v>
      </c>
      <c r="M22" s="16">
        <f t="shared" si="2"/>
        <v>57</v>
      </c>
      <c r="N22" s="16">
        <f t="shared" si="2"/>
        <v>599</v>
      </c>
      <c r="O22" s="16">
        <f t="shared" si="2"/>
        <v>323</v>
      </c>
      <c r="P22" s="16">
        <f t="shared" si="2"/>
        <v>1584</v>
      </c>
      <c r="Q22" s="16">
        <f t="shared" si="2"/>
        <v>2359</v>
      </c>
      <c r="R22" s="16">
        <f t="shared" si="2"/>
        <v>14</v>
      </c>
      <c r="S22" s="16">
        <f t="shared" si="2"/>
        <v>4</v>
      </c>
      <c r="T22" s="17"/>
      <c r="U22" s="17"/>
      <c r="V22" s="17"/>
      <c r="W22" s="17"/>
    </row>
    <row r="23" spans="3:23" s="2" customFormat="1" ht="10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3"/>
      <c r="U23" s="13"/>
      <c r="V23" s="12"/>
      <c r="W23" s="12"/>
    </row>
    <row r="24" spans="2:23" s="2" customFormat="1" ht="13.5" customHeight="1">
      <c r="B24" s="11" t="s">
        <v>19</v>
      </c>
      <c r="C24" s="14">
        <f aca="true" t="shared" si="3" ref="C24:C54">D24+E24+F24+G24+H24+I24+J24+K24+L24+M24+N24+O24+P24+Q24+R24+S24</f>
        <v>914</v>
      </c>
      <c r="D24" s="14">
        <v>788</v>
      </c>
      <c r="E24" s="14">
        <v>126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3"/>
      <c r="U24" s="13"/>
      <c r="V24" s="12"/>
      <c r="W24" s="12"/>
    </row>
    <row r="25" spans="2:23" s="2" customFormat="1" ht="13.5" customHeight="1">
      <c r="B25" s="11" t="s">
        <v>20</v>
      </c>
      <c r="C25" s="14">
        <f t="shared" si="3"/>
        <v>960</v>
      </c>
      <c r="D25" s="14">
        <v>769</v>
      </c>
      <c r="E25" s="14">
        <v>191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3"/>
      <c r="U25" s="13"/>
      <c r="V25" s="12"/>
      <c r="W25" s="12"/>
    </row>
    <row r="26" spans="2:23" s="2" customFormat="1" ht="13.5" customHeight="1">
      <c r="B26" s="11" t="s">
        <v>21</v>
      </c>
      <c r="C26" s="14">
        <f t="shared" si="3"/>
        <v>549</v>
      </c>
      <c r="D26" s="14">
        <v>543</v>
      </c>
      <c r="E26" s="14">
        <v>6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3"/>
      <c r="U26" s="13"/>
      <c r="V26" s="12"/>
      <c r="W26" s="12"/>
    </row>
    <row r="27" spans="2:23" s="2" customFormat="1" ht="13.5" customHeight="1">
      <c r="B27" s="11" t="s">
        <v>22</v>
      </c>
      <c r="C27" s="14">
        <f t="shared" si="3"/>
        <v>378</v>
      </c>
      <c r="D27" s="14">
        <v>331</v>
      </c>
      <c r="E27" s="14">
        <v>40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5</v>
      </c>
      <c r="O27" s="14">
        <v>2</v>
      </c>
      <c r="P27" s="14">
        <v>0</v>
      </c>
      <c r="Q27" s="14">
        <v>0</v>
      </c>
      <c r="R27" s="14">
        <v>0</v>
      </c>
      <c r="S27" s="14">
        <v>0</v>
      </c>
      <c r="T27" s="13"/>
      <c r="U27" s="13"/>
      <c r="V27" s="12"/>
      <c r="W27" s="12"/>
    </row>
    <row r="28" spans="2:23" s="2" customFormat="1" ht="13.5" customHeight="1">
      <c r="B28" s="11" t="s">
        <v>23</v>
      </c>
      <c r="C28" s="14">
        <f t="shared" si="3"/>
        <v>2150</v>
      </c>
      <c r="D28" s="14">
        <v>1666</v>
      </c>
      <c r="E28" s="14">
        <v>386</v>
      </c>
      <c r="F28" s="14">
        <v>3</v>
      </c>
      <c r="G28" s="14">
        <v>1</v>
      </c>
      <c r="H28" s="14">
        <v>0</v>
      </c>
      <c r="I28" s="14">
        <v>2</v>
      </c>
      <c r="J28" s="14">
        <v>1</v>
      </c>
      <c r="K28" s="14">
        <v>0</v>
      </c>
      <c r="L28" s="14">
        <v>0</v>
      </c>
      <c r="M28" s="14">
        <v>0</v>
      </c>
      <c r="N28" s="14">
        <v>53</v>
      </c>
      <c r="O28" s="14">
        <v>36</v>
      </c>
      <c r="P28" s="14">
        <v>2</v>
      </c>
      <c r="Q28" s="14">
        <v>0</v>
      </c>
      <c r="R28" s="14">
        <v>0</v>
      </c>
      <c r="S28" s="14">
        <v>0</v>
      </c>
      <c r="T28" s="13"/>
      <c r="U28" s="13"/>
      <c r="V28" s="12"/>
      <c r="W28" s="12"/>
    </row>
    <row r="29" spans="2:23" s="2" customFormat="1" ht="13.5" customHeight="1">
      <c r="B29" s="11" t="s">
        <v>24</v>
      </c>
      <c r="C29" s="14">
        <f t="shared" si="3"/>
        <v>384</v>
      </c>
      <c r="D29" s="14">
        <v>254</v>
      </c>
      <c r="E29" s="14">
        <v>126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</v>
      </c>
      <c r="M29" s="14">
        <v>0</v>
      </c>
      <c r="N29" s="14">
        <v>1</v>
      </c>
      <c r="O29" s="14">
        <v>1</v>
      </c>
      <c r="P29" s="14">
        <v>0</v>
      </c>
      <c r="Q29" s="14">
        <v>0</v>
      </c>
      <c r="R29" s="14">
        <v>0</v>
      </c>
      <c r="S29" s="14">
        <v>0</v>
      </c>
      <c r="T29" s="13"/>
      <c r="U29" s="13"/>
      <c r="V29" s="12"/>
      <c r="W29" s="12"/>
    </row>
    <row r="30" spans="2:23" s="2" customFormat="1" ht="13.5" customHeight="1">
      <c r="B30" s="11" t="s">
        <v>25</v>
      </c>
      <c r="C30" s="14">
        <f t="shared" si="3"/>
        <v>4367</v>
      </c>
      <c r="D30" s="14">
        <v>2076</v>
      </c>
      <c r="E30" s="14">
        <v>1723</v>
      </c>
      <c r="F30" s="14">
        <v>57</v>
      </c>
      <c r="G30" s="14">
        <v>416</v>
      </c>
      <c r="H30" s="14">
        <v>2</v>
      </c>
      <c r="I30" s="14">
        <v>3</v>
      </c>
      <c r="J30" s="14">
        <v>1</v>
      </c>
      <c r="K30" s="14">
        <v>3</v>
      </c>
      <c r="L30" s="14">
        <v>0</v>
      </c>
      <c r="M30" s="14">
        <v>5</v>
      </c>
      <c r="N30" s="14">
        <v>77</v>
      </c>
      <c r="O30" s="14">
        <v>4</v>
      </c>
      <c r="P30" s="14">
        <v>0</v>
      </c>
      <c r="Q30" s="14">
        <v>0</v>
      </c>
      <c r="R30" s="14">
        <v>0</v>
      </c>
      <c r="S30" s="14">
        <v>0</v>
      </c>
      <c r="T30" s="13"/>
      <c r="U30" s="13"/>
      <c r="V30" s="12"/>
      <c r="W30" s="12"/>
    </row>
    <row r="31" spans="2:23" s="2" customFormat="1" ht="13.5" customHeight="1">
      <c r="B31" s="11" t="s">
        <v>26</v>
      </c>
      <c r="C31" s="14">
        <f t="shared" si="3"/>
        <v>1540</v>
      </c>
      <c r="D31" s="14">
        <v>1192</v>
      </c>
      <c r="E31" s="14">
        <v>166</v>
      </c>
      <c r="F31" s="14">
        <v>41</v>
      </c>
      <c r="G31" s="14">
        <v>13</v>
      </c>
      <c r="H31" s="14">
        <v>14</v>
      </c>
      <c r="I31" s="14">
        <v>12</v>
      </c>
      <c r="J31" s="14">
        <v>16</v>
      </c>
      <c r="K31" s="14">
        <v>7</v>
      </c>
      <c r="L31" s="14">
        <v>33</v>
      </c>
      <c r="M31" s="14">
        <v>7</v>
      </c>
      <c r="N31" s="14">
        <v>28</v>
      </c>
      <c r="O31" s="14">
        <v>8</v>
      </c>
      <c r="P31" s="14">
        <v>1</v>
      </c>
      <c r="Q31" s="14">
        <v>2</v>
      </c>
      <c r="R31" s="14">
        <v>0</v>
      </c>
      <c r="S31" s="14">
        <v>0</v>
      </c>
      <c r="T31" s="13"/>
      <c r="U31" s="13"/>
      <c r="V31" s="12"/>
      <c r="W31" s="12"/>
    </row>
    <row r="32" spans="2:23" s="2" customFormat="1" ht="13.5" customHeight="1">
      <c r="B32" s="11" t="s">
        <v>27</v>
      </c>
      <c r="C32" s="14">
        <f t="shared" si="3"/>
        <v>2111</v>
      </c>
      <c r="D32" s="14">
        <v>1932</v>
      </c>
      <c r="E32" s="14">
        <v>72</v>
      </c>
      <c r="F32" s="14">
        <v>7</v>
      </c>
      <c r="G32" s="14">
        <v>14</v>
      </c>
      <c r="H32" s="14">
        <v>3</v>
      </c>
      <c r="I32" s="14">
        <v>3</v>
      </c>
      <c r="J32" s="14">
        <v>1</v>
      </c>
      <c r="K32" s="14">
        <v>2</v>
      </c>
      <c r="L32" s="14">
        <v>7</v>
      </c>
      <c r="M32" s="14">
        <v>4</v>
      </c>
      <c r="N32" s="14">
        <v>43</v>
      </c>
      <c r="O32" s="14">
        <v>10</v>
      </c>
      <c r="P32" s="14">
        <v>3</v>
      </c>
      <c r="Q32" s="14">
        <v>1</v>
      </c>
      <c r="R32" s="14">
        <v>9</v>
      </c>
      <c r="S32" s="14">
        <v>0</v>
      </c>
      <c r="T32" s="13"/>
      <c r="U32" s="13"/>
      <c r="V32" s="12"/>
      <c r="W32" s="12"/>
    </row>
    <row r="33" spans="2:23" s="2" customFormat="1" ht="13.5" customHeight="1">
      <c r="B33" s="11" t="s">
        <v>28</v>
      </c>
      <c r="C33" s="14">
        <f t="shared" si="3"/>
        <v>11914</v>
      </c>
      <c r="D33" s="14">
        <v>3760</v>
      </c>
      <c r="E33" s="14">
        <v>8100</v>
      </c>
      <c r="F33" s="14">
        <v>24</v>
      </c>
      <c r="G33" s="14">
        <v>3</v>
      </c>
      <c r="H33" s="14">
        <v>7</v>
      </c>
      <c r="I33" s="14">
        <v>1</v>
      </c>
      <c r="J33" s="14">
        <v>6</v>
      </c>
      <c r="K33" s="14">
        <v>0</v>
      </c>
      <c r="L33" s="14">
        <v>10</v>
      </c>
      <c r="M33" s="14">
        <v>3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3"/>
      <c r="U33" s="13"/>
      <c r="V33" s="12"/>
      <c r="W33" s="12"/>
    </row>
    <row r="34" spans="2:23" s="2" customFormat="1" ht="13.5" customHeight="1">
      <c r="B34" s="11" t="s">
        <v>29</v>
      </c>
      <c r="C34" s="14">
        <f t="shared" si="3"/>
        <v>3043</v>
      </c>
      <c r="D34" s="14">
        <v>2471</v>
      </c>
      <c r="E34" s="14">
        <v>434</v>
      </c>
      <c r="F34" s="14">
        <v>57</v>
      </c>
      <c r="G34" s="14">
        <v>0</v>
      </c>
      <c r="H34" s="14">
        <v>30</v>
      </c>
      <c r="I34" s="14">
        <v>0</v>
      </c>
      <c r="J34" s="14">
        <v>20</v>
      </c>
      <c r="K34" s="14">
        <v>0</v>
      </c>
      <c r="L34" s="14">
        <v>13</v>
      </c>
      <c r="M34" s="14">
        <v>0</v>
      </c>
      <c r="N34" s="14">
        <v>18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3"/>
      <c r="U34" s="13"/>
      <c r="V34" s="12"/>
      <c r="W34" s="12"/>
    </row>
    <row r="35" spans="2:23" s="2" customFormat="1" ht="13.5" customHeight="1">
      <c r="B35" s="11" t="s">
        <v>30</v>
      </c>
      <c r="C35" s="14">
        <f t="shared" si="3"/>
        <v>1644</v>
      </c>
      <c r="D35" s="14">
        <v>1412</v>
      </c>
      <c r="E35" s="14">
        <v>230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3"/>
      <c r="U35" s="13"/>
      <c r="V35" s="12"/>
      <c r="W35" s="12"/>
    </row>
    <row r="36" spans="2:23" s="2" customFormat="1" ht="13.5" customHeight="1">
      <c r="B36" s="11" t="s">
        <v>31</v>
      </c>
      <c r="C36" s="14">
        <f t="shared" si="3"/>
        <v>4504</v>
      </c>
      <c r="D36" s="14">
        <v>2887</v>
      </c>
      <c r="E36" s="14">
        <v>166</v>
      </c>
      <c r="F36" s="14">
        <v>734</v>
      </c>
      <c r="G36" s="14">
        <v>0</v>
      </c>
      <c r="H36" s="14">
        <v>276</v>
      </c>
      <c r="I36" s="14">
        <v>0</v>
      </c>
      <c r="J36" s="14">
        <v>247</v>
      </c>
      <c r="K36" s="14">
        <v>0</v>
      </c>
      <c r="L36" s="14">
        <v>169</v>
      </c>
      <c r="M36" s="14">
        <v>0</v>
      </c>
      <c r="N36" s="14">
        <v>14</v>
      </c>
      <c r="O36" s="14">
        <v>2</v>
      </c>
      <c r="P36" s="14">
        <v>0</v>
      </c>
      <c r="Q36" s="14">
        <v>0</v>
      </c>
      <c r="R36" s="14">
        <v>5</v>
      </c>
      <c r="S36" s="14">
        <v>4</v>
      </c>
      <c r="T36" s="13"/>
      <c r="U36" s="13"/>
      <c r="V36" s="12"/>
      <c r="W36" s="12"/>
    </row>
    <row r="37" spans="2:23" s="2" customFormat="1" ht="13.5" customHeight="1">
      <c r="B37" s="11" t="s">
        <v>32</v>
      </c>
      <c r="C37" s="14">
        <f t="shared" si="3"/>
        <v>3482</v>
      </c>
      <c r="D37" s="14">
        <v>2558</v>
      </c>
      <c r="E37" s="14">
        <v>743</v>
      </c>
      <c r="F37" s="14">
        <v>33</v>
      </c>
      <c r="G37" s="14">
        <v>27</v>
      </c>
      <c r="H37" s="14">
        <v>13</v>
      </c>
      <c r="I37" s="14">
        <v>1</v>
      </c>
      <c r="J37" s="14">
        <v>6</v>
      </c>
      <c r="K37" s="14">
        <v>4</v>
      </c>
      <c r="L37" s="14">
        <v>20</v>
      </c>
      <c r="M37" s="14">
        <v>3</v>
      </c>
      <c r="N37" s="14">
        <v>48</v>
      </c>
      <c r="O37" s="14">
        <v>26</v>
      </c>
      <c r="P37" s="14">
        <v>0</v>
      </c>
      <c r="Q37" s="14">
        <v>0</v>
      </c>
      <c r="R37" s="14">
        <v>0</v>
      </c>
      <c r="S37" s="14">
        <v>0</v>
      </c>
      <c r="T37" s="13"/>
      <c r="U37" s="13"/>
      <c r="V37" s="12"/>
      <c r="W37" s="12"/>
    </row>
    <row r="38" spans="2:23" s="2" customFormat="1" ht="13.5" customHeight="1">
      <c r="B38" s="11" t="s">
        <v>33</v>
      </c>
      <c r="C38" s="14">
        <f t="shared" si="3"/>
        <v>9605</v>
      </c>
      <c r="D38" s="14">
        <v>2835</v>
      </c>
      <c r="E38" s="14">
        <v>2467</v>
      </c>
      <c r="F38" s="14">
        <v>11</v>
      </c>
      <c r="G38" s="14">
        <v>0</v>
      </c>
      <c r="H38" s="14">
        <v>4</v>
      </c>
      <c r="I38" s="14">
        <v>1</v>
      </c>
      <c r="J38" s="14">
        <v>6</v>
      </c>
      <c r="K38" s="14">
        <v>3</v>
      </c>
      <c r="L38" s="14">
        <v>5</v>
      </c>
      <c r="M38" s="14">
        <v>16</v>
      </c>
      <c r="N38" s="14">
        <v>145</v>
      </c>
      <c r="O38" s="14">
        <v>183</v>
      </c>
      <c r="P38" s="14">
        <v>1578</v>
      </c>
      <c r="Q38" s="14">
        <v>2351</v>
      </c>
      <c r="R38" s="14">
        <v>0</v>
      </c>
      <c r="S38" s="14">
        <v>0</v>
      </c>
      <c r="T38" s="13"/>
      <c r="U38" s="13"/>
      <c r="V38" s="12"/>
      <c r="W38" s="12"/>
    </row>
    <row r="39" spans="2:23" s="2" customFormat="1" ht="13.5" customHeight="1">
      <c r="B39" s="11" t="s">
        <v>34</v>
      </c>
      <c r="C39" s="14">
        <f t="shared" si="3"/>
        <v>1969</v>
      </c>
      <c r="D39" s="14">
        <v>1788</v>
      </c>
      <c r="E39" s="14">
        <v>157</v>
      </c>
      <c r="F39" s="14">
        <v>2</v>
      </c>
      <c r="G39" s="14">
        <v>8</v>
      </c>
      <c r="H39" s="14">
        <v>5</v>
      </c>
      <c r="I39" s="14">
        <v>0</v>
      </c>
      <c r="J39" s="14">
        <v>1</v>
      </c>
      <c r="K39" s="14">
        <v>2</v>
      </c>
      <c r="L39" s="14">
        <v>4</v>
      </c>
      <c r="M39" s="14">
        <v>1</v>
      </c>
      <c r="N39" s="14">
        <v>0</v>
      </c>
      <c r="O39" s="14">
        <v>1</v>
      </c>
      <c r="P39" s="14">
        <v>0</v>
      </c>
      <c r="Q39" s="14">
        <v>0</v>
      </c>
      <c r="R39" s="14">
        <v>0</v>
      </c>
      <c r="S39" s="14">
        <v>0</v>
      </c>
      <c r="T39" s="13"/>
      <c r="U39" s="13"/>
      <c r="V39" s="12"/>
      <c r="W39" s="12"/>
    </row>
    <row r="40" spans="2:23" s="2" customFormat="1" ht="13.5" customHeight="1">
      <c r="B40" s="11" t="s">
        <v>35</v>
      </c>
      <c r="C40" s="14">
        <f t="shared" si="3"/>
        <v>963</v>
      </c>
      <c r="D40" s="14">
        <v>955</v>
      </c>
      <c r="E40" s="14">
        <v>7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3"/>
      <c r="U40" s="13"/>
      <c r="V40" s="12"/>
      <c r="W40" s="12"/>
    </row>
    <row r="41" spans="2:23" s="2" customFormat="1" ht="13.5" customHeight="1">
      <c r="B41" s="11" t="s">
        <v>36</v>
      </c>
      <c r="C41" s="14">
        <f t="shared" si="3"/>
        <v>1847</v>
      </c>
      <c r="D41" s="14">
        <v>1645</v>
      </c>
      <c r="E41" s="14">
        <v>5</v>
      </c>
      <c r="F41" s="14">
        <v>178</v>
      </c>
      <c r="G41" s="14">
        <v>0</v>
      </c>
      <c r="H41" s="14">
        <v>4</v>
      </c>
      <c r="I41" s="14">
        <v>0</v>
      </c>
      <c r="J41" s="14">
        <v>2</v>
      </c>
      <c r="K41" s="14">
        <v>0</v>
      </c>
      <c r="L41" s="14">
        <v>0</v>
      </c>
      <c r="M41" s="14">
        <v>0</v>
      </c>
      <c r="N41" s="14">
        <v>13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3"/>
      <c r="U41" s="13"/>
      <c r="V41" s="12"/>
      <c r="W41" s="12"/>
    </row>
    <row r="42" spans="2:23" s="2" customFormat="1" ht="13.5" customHeight="1">
      <c r="B42" s="11" t="s">
        <v>37</v>
      </c>
      <c r="C42" s="14">
        <f t="shared" si="3"/>
        <v>3189</v>
      </c>
      <c r="D42" s="14">
        <v>2694</v>
      </c>
      <c r="E42" s="14">
        <v>437</v>
      </c>
      <c r="F42" s="14">
        <v>22</v>
      </c>
      <c r="G42" s="14">
        <v>5</v>
      </c>
      <c r="H42" s="14">
        <v>12</v>
      </c>
      <c r="I42" s="14">
        <v>2</v>
      </c>
      <c r="J42" s="14">
        <v>2</v>
      </c>
      <c r="K42" s="14">
        <v>2</v>
      </c>
      <c r="L42" s="14">
        <v>3</v>
      </c>
      <c r="M42" s="14">
        <v>0</v>
      </c>
      <c r="N42" s="14">
        <v>7</v>
      </c>
      <c r="O42" s="14">
        <v>3</v>
      </c>
      <c r="P42" s="14">
        <v>0</v>
      </c>
      <c r="Q42" s="14">
        <v>0</v>
      </c>
      <c r="R42" s="14">
        <v>0</v>
      </c>
      <c r="S42" s="14">
        <v>0</v>
      </c>
      <c r="T42" s="13"/>
      <c r="U42" s="13"/>
      <c r="V42" s="12"/>
      <c r="W42" s="12"/>
    </row>
    <row r="43" spans="2:23" s="2" customFormat="1" ht="13.5" customHeight="1">
      <c r="B43" s="11" t="s">
        <v>38</v>
      </c>
      <c r="C43" s="14">
        <f t="shared" si="3"/>
        <v>2362</v>
      </c>
      <c r="D43" s="14">
        <v>1375</v>
      </c>
      <c r="E43" s="14">
        <v>871</v>
      </c>
      <c r="F43" s="14">
        <v>32</v>
      </c>
      <c r="G43" s="14">
        <v>2</v>
      </c>
      <c r="H43" s="14">
        <v>17</v>
      </c>
      <c r="I43" s="14">
        <v>0</v>
      </c>
      <c r="J43" s="14">
        <v>8</v>
      </c>
      <c r="K43" s="14">
        <v>0</v>
      </c>
      <c r="L43" s="14">
        <v>2</v>
      </c>
      <c r="M43" s="14">
        <v>0</v>
      </c>
      <c r="N43" s="14">
        <v>51</v>
      </c>
      <c r="O43" s="14">
        <v>0</v>
      </c>
      <c r="P43" s="14">
        <v>0</v>
      </c>
      <c r="Q43" s="14">
        <v>4</v>
      </c>
      <c r="R43" s="14">
        <v>0</v>
      </c>
      <c r="S43" s="14">
        <v>0</v>
      </c>
      <c r="T43" s="13"/>
      <c r="U43" s="13"/>
      <c r="V43" s="12"/>
      <c r="W43" s="12"/>
    </row>
    <row r="44" spans="2:23" s="2" customFormat="1" ht="13.5" customHeight="1">
      <c r="B44" s="11" t="s">
        <v>39</v>
      </c>
      <c r="C44" s="14">
        <f t="shared" si="3"/>
        <v>604</v>
      </c>
      <c r="D44" s="14">
        <v>600</v>
      </c>
      <c r="E44" s="14">
        <v>3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3"/>
      <c r="U44" s="13"/>
      <c r="V44" s="12"/>
      <c r="W44" s="12"/>
    </row>
    <row r="45" spans="2:23" s="2" customFormat="1" ht="13.5" customHeight="1">
      <c r="B45" s="11" t="s">
        <v>40</v>
      </c>
      <c r="C45" s="14">
        <f t="shared" si="3"/>
        <v>874</v>
      </c>
      <c r="D45" s="14">
        <v>728</v>
      </c>
      <c r="E45" s="14">
        <v>144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3"/>
      <c r="U45" s="13"/>
      <c r="V45" s="12"/>
      <c r="W45" s="12"/>
    </row>
    <row r="46" spans="2:23" s="2" customFormat="1" ht="13.5" customHeight="1">
      <c r="B46" s="11" t="s">
        <v>41</v>
      </c>
      <c r="C46" s="14">
        <f t="shared" si="3"/>
        <v>913</v>
      </c>
      <c r="D46" s="14">
        <v>817</v>
      </c>
      <c r="E46" s="14">
        <v>95</v>
      </c>
      <c r="F46" s="14">
        <v>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3"/>
      <c r="U46" s="13"/>
      <c r="V46" s="12"/>
      <c r="W46" s="12"/>
    </row>
    <row r="47" spans="2:23" s="2" customFormat="1" ht="13.5" customHeight="1">
      <c r="B47" s="11" t="s">
        <v>42</v>
      </c>
      <c r="C47" s="14">
        <f t="shared" si="3"/>
        <v>1932</v>
      </c>
      <c r="D47" s="14">
        <v>1862</v>
      </c>
      <c r="E47" s="14">
        <v>68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2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3"/>
      <c r="U47" s="13"/>
      <c r="V47" s="12"/>
      <c r="W47" s="12"/>
    </row>
    <row r="48" spans="2:23" s="2" customFormat="1" ht="13.5" customHeight="1">
      <c r="B48" s="11" t="s">
        <v>43</v>
      </c>
      <c r="C48" s="14">
        <f t="shared" si="3"/>
        <v>1959</v>
      </c>
      <c r="D48" s="14">
        <v>1871</v>
      </c>
      <c r="E48" s="14">
        <v>88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3"/>
      <c r="U48" s="13"/>
      <c r="V48" s="12"/>
      <c r="W48" s="12"/>
    </row>
    <row r="49" spans="2:23" s="2" customFormat="1" ht="13.5" customHeight="1">
      <c r="B49" s="11" t="s">
        <v>44</v>
      </c>
      <c r="C49" s="14">
        <f t="shared" si="3"/>
        <v>2725</v>
      </c>
      <c r="D49" s="14">
        <v>828</v>
      </c>
      <c r="E49" s="14">
        <v>1879</v>
      </c>
      <c r="F49" s="14">
        <v>6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12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3"/>
      <c r="U49" s="13"/>
      <c r="V49" s="12"/>
      <c r="W49" s="12"/>
    </row>
    <row r="50" spans="2:23" s="2" customFormat="1" ht="13.5" customHeight="1">
      <c r="B50" s="11" t="s">
        <v>45</v>
      </c>
      <c r="C50" s="14">
        <f t="shared" si="3"/>
        <v>2770</v>
      </c>
      <c r="D50" s="14">
        <v>2052</v>
      </c>
      <c r="E50" s="14">
        <v>616</v>
      </c>
      <c r="F50" s="14">
        <v>24</v>
      </c>
      <c r="G50" s="14">
        <v>9</v>
      </c>
      <c r="H50" s="14">
        <v>14</v>
      </c>
      <c r="I50" s="14">
        <v>7</v>
      </c>
      <c r="J50" s="14">
        <v>11</v>
      </c>
      <c r="K50" s="14">
        <v>2</v>
      </c>
      <c r="L50" s="14">
        <v>6</v>
      </c>
      <c r="M50" s="14">
        <v>3</v>
      </c>
      <c r="N50" s="14">
        <v>16</v>
      </c>
      <c r="O50" s="14">
        <v>10</v>
      </c>
      <c r="P50" s="14">
        <v>0</v>
      </c>
      <c r="Q50" s="14">
        <v>0</v>
      </c>
      <c r="R50" s="14">
        <v>0</v>
      </c>
      <c r="S50" s="14">
        <v>0</v>
      </c>
      <c r="T50" s="13"/>
      <c r="U50" s="13"/>
      <c r="V50" s="12"/>
      <c r="W50" s="12"/>
    </row>
    <row r="51" spans="2:23" s="2" customFormat="1" ht="13.5" customHeight="1">
      <c r="B51" s="11" t="s">
        <v>46</v>
      </c>
      <c r="C51" s="14">
        <f t="shared" si="3"/>
        <v>594</v>
      </c>
      <c r="D51" s="14">
        <v>522</v>
      </c>
      <c r="E51" s="14">
        <v>68</v>
      </c>
      <c r="F51" s="14">
        <v>0</v>
      </c>
      <c r="G51" s="14">
        <v>1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2</v>
      </c>
      <c r="O51" s="14">
        <v>0</v>
      </c>
      <c r="P51" s="14">
        <v>0</v>
      </c>
      <c r="Q51" s="14">
        <v>1</v>
      </c>
      <c r="R51" s="14">
        <v>0</v>
      </c>
      <c r="S51" s="14">
        <v>0</v>
      </c>
      <c r="T51" s="13"/>
      <c r="U51" s="13"/>
      <c r="V51" s="12"/>
      <c r="W51" s="12"/>
    </row>
    <row r="52" spans="2:23" s="2" customFormat="1" ht="13.5" customHeight="1">
      <c r="B52" s="11" t="s">
        <v>47</v>
      </c>
      <c r="C52" s="14">
        <f t="shared" si="3"/>
        <v>3632</v>
      </c>
      <c r="D52" s="14">
        <v>2493</v>
      </c>
      <c r="E52" s="14">
        <v>978</v>
      </c>
      <c r="F52" s="14">
        <v>22</v>
      </c>
      <c r="G52" s="14">
        <v>10</v>
      </c>
      <c r="H52" s="14">
        <v>7</v>
      </c>
      <c r="I52" s="14">
        <v>3</v>
      </c>
      <c r="J52" s="14">
        <v>0</v>
      </c>
      <c r="K52" s="14">
        <v>0</v>
      </c>
      <c r="L52" s="14">
        <v>3</v>
      </c>
      <c r="M52" s="14">
        <v>1</v>
      </c>
      <c r="N52" s="14">
        <v>78</v>
      </c>
      <c r="O52" s="14">
        <v>37</v>
      </c>
      <c r="P52" s="14">
        <v>0</v>
      </c>
      <c r="Q52" s="14">
        <v>0</v>
      </c>
      <c r="R52" s="14">
        <v>0</v>
      </c>
      <c r="S52" s="14">
        <v>0</v>
      </c>
      <c r="T52" s="13"/>
      <c r="U52" s="13"/>
      <c r="V52" s="12"/>
      <c r="W52" s="12"/>
    </row>
    <row r="53" spans="2:23" s="2" customFormat="1" ht="13.5" customHeight="1">
      <c r="B53" s="11" t="s">
        <v>48</v>
      </c>
      <c r="C53" s="14">
        <f t="shared" si="3"/>
        <v>988</v>
      </c>
      <c r="D53" s="14">
        <v>867</v>
      </c>
      <c r="E53" s="14">
        <v>118</v>
      </c>
      <c r="F53" s="14">
        <v>2</v>
      </c>
      <c r="G53" s="14"/>
      <c r="H53" s="14">
        <v>0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3"/>
      <c r="U53" s="13"/>
      <c r="V53" s="12"/>
      <c r="W53" s="12"/>
    </row>
    <row r="54" spans="2:23" s="2" customFormat="1" ht="13.5" customHeight="1">
      <c r="B54" s="11" t="s">
        <v>49</v>
      </c>
      <c r="C54" s="14">
        <f t="shared" si="3"/>
        <v>919</v>
      </c>
      <c r="D54" s="14">
        <v>706</v>
      </c>
      <c r="E54" s="14">
        <v>213</v>
      </c>
      <c r="F54" s="14">
        <v>0</v>
      </c>
      <c r="G54" s="14"/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/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3"/>
      <c r="U54" s="13"/>
      <c r="V54" s="12"/>
      <c r="W54" s="12"/>
    </row>
    <row r="55" spans="2:23" s="2" customFormat="1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2"/>
      <c r="U55" s="12"/>
      <c r="V55" s="12"/>
      <c r="W55" s="12"/>
    </row>
    <row r="56" spans="2:23" s="2" customFormat="1" ht="12.75">
      <c r="B56" s="11" t="s">
        <v>50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2:23" s="2" customFormat="1" ht="12.75">
      <c r="B57" s="11" t="s">
        <v>51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2:23" s="2" customFormat="1" ht="12.75">
      <c r="B58" s="11" t="s">
        <v>52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3:23" s="2" customFormat="1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3:23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3:23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3:23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3:23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3:23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3:23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3:23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3:23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3:23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3:23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3:23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3:23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3:23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3:23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2">
      <c r="F214" s="1"/>
    </row>
    <row r="215" ht="12">
      <c r="F215" s="1"/>
    </row>
    <row r="216" ht="12">
      <c r="F216" s="1"/>
    </row>
    <row r="217" ht="12">
      <c r="F217" s="1"/>
    </row>
    <row r="218" ht="12">
      <c r="F218" s="1"/>
    </row>
  </sheetData>
  <mergeCells count="11">
    <mergeCell ref="B2:S2"/>
    <mergeCell ref="B4:S4"/>
    <mergeCell ref="D8:E8"/>
    <mergeCell ref="F8:G8"/>
    <mergeCell ref="H8:I8"/>
    <mergeCell ref="J8:K8"/>
    <mergeCell ref="L8:M8"/>
    <mergeCell ref="N8:O8"/>
    <mergeCell ref="P8:Q8"/>
    <mergeCell ref="R8:S8"/>
    <mergeCell ref="D7:S7"/>
  </mergeCells>
  <printOptions/>
  <pageMargins left="0.984251968503937" right="0" top="0" bottom="0.5905511811023623" header="0" footer="0"/>
  <pageSetup firstPageNumber="888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2004-10-14T23:01:11Z</cp:lastPrinted>
  <dcterms:created xsi:type="dcterms:W3CDTF">2004-09-15T20:26:26Z</dcterms:created>
  <dcterms:modified xsi:type="dcterms:W3CDTF">2005-05-25T23:41:27Z</dcterms:modified>
  <cp:category/>
  <cp:version/>
  <cp:contentType/>
  <cp:contentStatus/>
</cp:coreProperties>
</file>