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00" activeTab="0"/>
  </bookViews>
  <sheets>
    <sheet name="cuad. 19.15" sheetId="1" r:id="rId1"/>
  </sheets>
  <definedNames>
    <definedName name="_Key1" hidden="1">'cuad. 19.15'!$B$24:$B$54</definedName>
    <definedName name="_Order1" hidden="1">255</definedName>
    <definedName name="A_IMPRESIÓN_IM">'cuad. 19.15'!$A$1:$P$58</definedName>
    <definedName name="_xlnm.Print_Area" localSheetId="0">'cuad. 19.15'!$A$1:$P$58</definedName>
    <definedName name="Imprimir_área_IM" localSheetId="0">'cuad. 19.15'!$A$1:$P$58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<sst xmlns="http://schemas.openxmlformats.org/spreadsheetml/2006/main" count="64" uniqueCount="54">
  <si>
    <t>ANUARIO ESTADISTICO 2003</t>
  </si>
  <si>
    <t xml:space="preserve">        19. 15 DOSIS APLICADAS DE PENTAVALENTE POR DELEGACION Y GRUPOS DE EDAD</t>
  </si>
  <si>
    <t xml:space="preserve">        -1</t>
  </si>
  <si>
    <t xml:space="preserve">         1</t>
  </si>
  <si>
    <t xml:space="preserve">       2</t>
  </si>
  <si>
    <t xml:space="preserve">       3</t>
  </si>
  <si>
    <t xml:space="preserve">       4</t>
  </si>
  <si>
    <t xml:space="preserve">     5-9</t>
  </si>
  <si>
    <t>DELEGACION</t>
  </si>
  <si>
    <t>TOTAL</t>
  </si>
  <si>
    <t>D.H.</t>
  </si>
  <si>
    <t>NO D.H.</t>
  </si>
  <si>
    <t>T O T A L</t>
  </si>
  <si>
    <t>DISTRITO FEDERAL</t>
  </si>
  <si>
    <t xml:space="preserve"> ZONA NTE</t>
  </si>
  <si>
    <t xml:space="preserve"> ZONA OTE</t>
  </si>
  <si>
    <t xml:space="preserve"> ZONA SUR</t>
  </si>
  <si>
    <t xml:space="preserve"> ZONA PTE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</si>
  <si>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</si>
  <si>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</si>
  <si>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</si>
  <si>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</si>
  <si>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</si>
  <si>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</si>
  <si>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</si>
  <si>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</si>
  <si>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</si>
  <si>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</si>
  <si>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</si>
  <si>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</si>
  <si>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</si>
  <si>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</si>
  <si>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</si>
  <si>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</si>
  <si>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</si>
  <si>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</si>
  <si>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</si>
  <si>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</si>
  <si>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</si>
  <si>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</si>
  <si>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</si>
  <si>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</si>
  <si>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</si>
  <si>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</si>
  <si>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</si>
  <si>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</si>
  <si>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</si>
  <si>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</si>
  <si>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</si>
  <si>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</si>
  <si>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</si>
  <si>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 xml:space="preserve">        D.H.)    DERECHOHABIENTE</t>
  </si>
  <si>
    <t xml:space="preserve">        NO D.H.) NO DERECHOHABIENTE</t>
  </si>
  <si>
    <t xml:space="preserve"> E  D  A  D  E  S     E  N     A  Ñ  O  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</si>
</sst>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6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2" xfId="0" applyFont="1" applyBorder="1" applyAlignment="1" applyProtection="1">
      <alignment horizontal="left"/>
      <protection/>
    </xf>
    <xf numFmtId="164" fontId="1" fillId="0" borderId="2" xfId="0" applyNumberFormat="1" applyFont="1" applyBorder="1" applyAlignment="1" applyProtection="1">
      <alignment/>
      <protection/>
    </xf>
    <xf numFmtId="0" fontId="1" fillId="0" borderId="2" xfId="0" applyFont="1" applyBorder="1" applyAlignment="1">
      <alignment/>
    </xf>
    <xf numFmtId="164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164" fontId="5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2:T214"/>
  <sheetViews>
    <sheetView showGridLines="0" showZeros="0" tabSelected="1" view="pageBreakPreview" zoomScale="6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19.625" style="0" customWidth="1"/>
    <col min="3" max="14" width="10.125" style="0" customWidth="1"/>
    <col min="15" max="15" width="9.25390625" style="0" customWidth="1"/>
    <col min="16" max="16" width="2.625" style="0" customWidth="1"/>
  </cols>
  <sheetData>
    <row r="1" s="2" customFormat="1" ht="12.75"/>
    <row r="2" spans="2:15" s="2" customFormat="1" ht="15.75">
      <c r="B2" s="18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="2" customFormat="1" ht="12.75"/>
    <row r="4" spans="2:15" s="2" customFormat="1" ht="15.75">
      <c r="B4" s="18" t="s">
        <v>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="2" customFormat="1" ht="12.75"/>
    <row r="6" spans="2:15" s="2" customFormat="1" ht="7.5" customHeight="1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s="2" customFormat="1" ht="12.75">
      <c r="B7" s="6"/>
      <c r="C7" s="6"/>
      <c r="D7" s="19" t="s">
        <v>53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2:15" s="2" customFormat="1" ht="7.5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2:15" s="2" customFormat="1" ht="12.75">
      <c r="B9" s="6"/>
      <c r="C9" s="6"/>
      <c r="D9" s="19" t="s">
        <v>2</v>
      </c>
      <c r="E9" s="19"/>
      <c r="F9" s="19" t="s">
        <v>3</v>
      </c>
      <c r="G9" s="19"/>
      <c r="H9" s="19" t="s">
        <v>4</v>
      </c>
      <c r="I9" s="19"/>
      <c r="J9" s="19" t="s">
        <v>5</v>
      </c>
      <c r="K9" s="19"/>
      <c r="L9" s="19" t="s">
        <v>6</v>
      </c>
      <c r="M9" s="19"/>
      <c r="N9" s="19" t="s">
        <v>7</v>
      </c>
      <c r="O9" s="19"/>
    </row>
    <row r="10" spans="2:16" s="2" customFormat="1" ht="12.75">
      <c r="B10" s="7" t="s">
        <v>8</v>
      </c>
      <c r="C10" s="8" t="s">
        <v>9</v>
      </c>
      <c r="D10" s="7" t="s">
        <v>10</v>
      </c>
      <c r="E10" s="8" t="s">
        <v>11</v>
      </c>
      <c r="F10" s="7" t="s">
        <v>10</v>
      </c>
      <c r="G10" s="8" t="s">
        <v>11</v>
      </c>
      <c r="H10" s="7" t="s">
        <v>10</v>
      </c>
      <c r="I10" s="8" t="s">
        <v>11</v>
      </c>
      <c r="J10" s="7" t="s">
        <v>10</v>
      </c>
      <c r="K10" s="8" t="s">
        <v>11</v>
      </c>
      <c r="L10" s="7" t="s">
        <v>10</v>
      </c>
      <c r="M10" s="8" t="s">
        <v>11</v>
      </c>
      <c r="N10" s="7" t="s">
        <v>10</v>
      </c>
      <c r="O10" s="8" t="s">
        <v>11</v>
      </c>
      <c r="P10" s="9"/>
    </row>
    <row r="11" spans="2:15" s="2" customFormat="1" ht="7.5" customHeight="1">
      <c r="B11" s="10"/>
      <c r="C11" s="11"/>
      <c r="D11" s="12"/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="2" customFormat="1" ht="12" customHeight="1"/>
    <row r="13" spans="2:20" s="17" customFormat="1" ht="15">
      <c r="B13" s="14" t="s">
        <v>12</v>
      </c>
      <c r="C13" s="15">
        <f>SUM(D13:O13)</f>
        <v>430062</v>
      </c>
      <c r="D13" s="15">
        <f aca="true" t="shared" si="0" ref="D13:O13">D15+D22</f>
        <v>160681</v>
      </c>
      <c r="E13" s="15">
        <f t="shared" si="0"/>
        <v>84589</v>
      </c>
      <c r="F13" s="15">
        <f t="shared" si="0"/>
        <v>5357</v>
      </c>
      <c r="G13" s="15">
        <f t="shared" si="0"/>
        <v>2727</v>
      </c>
      <c r="H13" s="15">
        <f t="shared" si="0"/>
        <v>59067</v>
      </c>
      <c r="I13" s="15">
        <f t="shared" si="0"/>
        <v>27632</v>
      </c>
      <c r="J13" s="15">
        <f t="shared" si="0"/>
        <v>4422</v>
      </c>
      <c r="K13" s="15">
        <f t="shared" si="0"/>
        <v>3479</v>
      </c>
      <c r="L13" s="15">
        <f t="shared" si="0"/>
        <v>55300</v>
      </c>
      <c r="M13" s="15">
        <f t="shared" si="0"/>
        <v>26736</v>
      </c>
      <c r="N13" s="15">
        <f t="shared" si="0"/>
        <v>41</v>
      </c>
      <c r="O13" s="15">
        <f t="shared" si="0"/>
        <v>31</v>
      </c>
      <c r="P13" s="16"/>
      <c r="Q13" s="16"/>
      <c r="R13" s="16"/>
      <c r="S13" s="16"/>
      <c r="T13" s="16"/>
    </row>
    <row r="14" spans="3:20" s="2" customFormat="1" ht="12" customHeight="1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9"/>
      <c r="Q14" s="9"/>
      <c r="R14" s="9"/>
      <c r="S14" s="9"/>
      <c r="T14" s="9"/>
    </row>
    <row r="15" spans="2:20" s="17" customFormat="1" ht="15">
      <c r="B15" s="14" t="s">
        <v>13</v>
      </c>
      <c r="C15" s="15">
        <f aca="true" t="shared" si="1" ref="C15:O15">SUM(C17:C20)</f>
        <v>34946</v>
      </c>
      <c r="D15" s="15">
        <f t="shared" si="1"/>
        <v>16779</v>
      </c>
      <c r="E15" s="15">
        <f t="shared" si="1"/>
        <v>7504</v>
      </c>
      <c r="F15" s="15">
        <f t="shared" si="1"/>
        <v>786</v>
      </c>
      <c r="G15" s="15">
        <f t="shared" si="1"/>
        <v>461</v>
      </c>
      <c r="H15" s="15">
        <f t="shared" si="1"/>
        <v>3416</v>
      </c>
      <c r="I15" s="15">
        <f t="shared" si="1"/>
        <v>1316</v>
      </c>
      <c r="J15" s="15">
        <f t="shared" si="1"/>
        <v>497</v>
      </c>
      <c r="K15" s="15">
        <f t="shared" si="1"/>
        <v>165</v>
      </c>
      <c r="L15" s="15">
        <f t="shared" si="1"/>
        <v>2784</v>
      </c>
      <c r="M15" s="15">
        <f t="shared" si="1"/>
        <v>1173</v>
      </c>
      <c r="N15" s="15">
        <f t="shared" si="1"/>
        <v>37</v>
      </c>
      <c r="O15" s="15">
        <f t="shared" si="1"/>
        <v>28</v>
      </c>
      <c r="P15" s="16"/>
      <c r="Q15" s="16"/>
      <c r="R15" s="16"/>
      <c r="S15" s="16"/>
      <c r="T15" s="16"/>
    </row>
    <row r="16" spans="3:20" s="2" customFormat="1" ht="12" customHeight="1"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9"/>
      <c r="Q16" s="9"/>
      <c r="R16" s="9"/>
      <c r="S16" s="9"/>
      <c r="T16" s="9"/>
    </row>
    <row r="17" spans="2:20" s="2" customFormat="1" ht="13.5" customHeight="1">
      <c r="B17" s="3" t="s">
        <v>14</v>
      </c>
      <c r="C17" s="13">
        <f>SUM(D17:O17)</f>
        <v>3060</v>
      </c>
      <c r="D17" s="13">
        <v>1695</v>
      </c>
      <c r="E17" s="13">
        <v>558</v>
      </c>
      <c r="F17" s="13">
        <v>8</v>
      </c>
      <c r="G17" s="13">
        <v>3</v>
      </c>
      <c r="H17" s="13">
        <v>274</v>
      </c>
      <c r="I17" s="13">
        <v>96</v>
      </c>
      <c r="J17" s="13">
        <v>25</v>
      </c>
      <c r="K17" s="13">
        <v>21</v>
      </c>
      <c r="L17" s="13">
        <v>221</v>
      </c>
      <c r="M17" s="13">
        <v>123</v>
      </c>
      <c r="N17" s="13">
        <v>16</v>
      </c>
      <c r="O17" s="13">
        <v>20</v>
      </c>
      <c r="P17" s="9"/>
      <c r="Q17" s="9"/>
      <c r="R17" s="9"/>
      <c r="S17" s="9"/>
      <c r="T17" s="9"/>
    </row>
    <row r="18" spans="2:20" s="2" customFormat="1" ht="13.5" customHeight="1">
      <c r="B18" s="3" t="s">
        <v>15</v>
      </c>
      <c r="C18" s="13">
        <f>SUM(D18:O18)</f>
        <v>15819</v>
      </c>
      <c r="D18" s="13">
        <v>6691</v>
      </c>
      <c r="E18" s="13">
        <v>3617</v>
      </c>
      <c r="F18" s="13">
        <v>468</v>
      </c>
      <c r="G18" s="13">
        <v>392</v>
      </c>
      <c r="H18" s="13">
        <v>1745</v>
      </c>
      <c r="I18" s="13">
        <v>758</v>
      </c>
      <c r="J18" s="13">
        <v>252</v>
      </c>
      <c r="K18" s="13">
        <v>117</v>
      </c>
      <c r="L18" s="13">
        <v>1246</v>
      </c>
      <c r="M18" s="13">
        <v>533</v>
      </c>
      <c r="N18" s="13">
        <v>0</v>
      </c>
      <c r="O18" s="13">
        <v>0</v>
      </c>
      <c r="P18" s="9"/>
      <c r="Q18" s="9"/>
      <c r="R18" s="9"/>
      <c r="S18" s="9"/>
      <c r="T18" s="9"/>
    </row>
    <row r="19" spans="2:20" s="2" customFormat="1" ht="13.5" customHeight="1">
      <c r="B19" s="3" t="s">
        <v>16</v>
      </c>
      <c r="C19" s="13">
        <f>SUM(D19:O19)</f>
        <v>9994</v>
      </c>
      <c r="D19" s="13">
        <v>5665</v>
      </c>
      <c r="E19" s="13">
        <v>1945</v>
      </c>
      <c r="F19" s="13">
        <v>270</v>
      </c>
      <c r="G19" s="13">
        <v>18</v>
      </c>
      <c r="H19" s="13">
        <v>787</v>
      </c>
      <c r="I19" s="13">
        <v>173</v>
      </c>
      <c r="J19" s="13">
        <v>186</v>
      </c>
      <c r="K19" s="13">
        <v>18</v>
      </c>
      <c r="L19" s="13">
        <v>690</v>
      </c>
      <c r="M19" s="13">
        <v>213</v>
      </c>
      <c r="N19" s="13">
        <v>21</v>
      </c>
      <c r="O19" s="13">
        <v>8</v>
      </c>
      <c r="P19" s="9"/>
      <c r="Q19" s="9"/>
      <c r="R19" s="9"/>
      <c r="S19" s="9"/>
      <c r="T19" s="9"/>
    </row>
    <row r="20" spans="2:20" s="2" customFormat="1" ht="13.5" customHeight="1">
      <c r="B20" s="3" t="s">
        <v>17</v>
      </c>
      <c r="C20" s="13">
        <f>SUM(D20:O20)</f>
        <v>6073</v>
      </c>
      <c r="D20" s="13">
        <v>2728</v>
      </c>
      <c r="E20" s="13">
        <v>1384</v>
      </c>
      <c r="F20" s="13">
        <v>40</v>
      </c>
      <c r="G20" s="13">
        <v>48</v>
      </c>
      <c r="H20" s="13">
        <v>610</v>
      </c>
      <c r="I20" s="13">
        <v>289</v>
      </c>
      <c r="J20" s="13">
        <v>34</v>
      </c>
      <c r="K20" s="13">
        <v>9</v>
      </c>
      <c r="L20" s="13">
        <v>627</v>
      </c>
      <c r="M20" s="13">
        <v>304</v>
      </c>
      <c r="N20" s="13">
        <v>0</v>
      </c>
      <c r="O20" s="13"/>
      <c r="P20" s="9"/>
      <c r="Q20" s="9"/>
      <c r="R20" s="9"/>
      <c r="S20" s="9"/>
      <c r="T20" s="9"/>
    </row>
    <row r="21" spans="3:20" s="2" customFormat="1" ht="12" customHeight="1"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9"/>
      <c r="Q21" s="9"/>
      <c r="R21" s="9"/>
      <c r="S21" s="9"/>
      <c r="T21" s="9"/>
    </row>
    <row r="22" spans="2:20" s="17" customFormat="1" ht="15">
      <c r="B22" s="14" t="s">
        <v>18</v>
      </c>
      <c r="C22" s="15">
        <f aca="true" t="shared" si="2" ref="C22:O22">SUM(C24:C54)</f>
        <v>395116</v>
      </c>
      <c r="D22" s="15">
        <f t="shared" si="2"/>
        <v>143902</v>
      </c>
      <c r="E22" s="15">
        <f t="shared" si="2"/>
        <v>77085</v>
      </c>
      <c r="F22" s="15">
        <f t="shared" si="2"/>
        <v>4571</v>
      </c>
      <c r="G22" s="15">
        <f t="shared" si="2"/>
        <v>2266</v>
      </c>
      <c r="H22" s="15">
        <f t="shared" si="2"/>
        <v>55651</v>
      </c>
      <c r="I22" s="15">
        <f t="shared" si="2"/>
        <v>26316</v>
      </c>
      <c r="J22" s="15">
        <f t="shared" si="2"/>
        <v>3925</v>
      </c>
      <c r="K22" s="15">
        <f t="shared" si="2"/>
        <v>3314</v>
      </c>
      <c r="L22" s="15">
        <f t="shared" si="2"/>
        <v>52516</v>
      </c>
      <c r="M22" s="15">
        <f t="shared" si="2"/>
        <v>25563</v>
      </c>
      <c r="N22" s="15">
        <f t="shared" si="2"/>
        <v>4</v>
      </c>
      <c r="O22" s="15">
        <f t="shared" si="2"/>
        <v>3</v>
      </c>
      <c r="P22" s="16"/>
      <c r="Q22" s="16"/>
      <c r="R22" s="16"/>
      <c r="S22" s="16"/>
      <c r="T22" s="16"/>
    </row>
    <row r="23" spans="3:20" s="2" customFormat="1" ht="12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9"/>
      <c r="Q23" s="9"/>
      <c r="R23" s="9"/>
      <c r="S23" s="9"/>
      <c r="T23" s="9"/>
    </row>
    <row r="24" spans="2:20" s="2" customFormat="1" ht="13.5" customHeight="1">
      <c r="B24" s="3" t="s">
        <v>19</v>
      </c>
      <c r="C24" s="13">
        <f aca="true" t="shared" si="3" ref="C24:C54">SUM(D24:O24)</f>
        <v>2251</v>
      </c>
      <c r="D24" s="13">
        <v>1114</v>
      </c>
      <c r="E24" s="13">
        <v>575</v>
      </c>
      <c r="F24" s="13">
        <v>23</v>
      </c>
      <c r="G24" s="13">
        <v>8</v>
      </c>
      <c r="H24" s="13">
        <v>155</v>
      </c>
      <c r="I24" s="13">
        <v>89</v>
      </c>
      <c r="J24" s="13">
        <v>123</v>
      </c>
      <c r="K24" s="13">
        <v>0</v>
      </c>
      <c r="L24" s="13">
        <v>125</v>
      </c>
      <c r="M24" s="13">
        <v>39</v>
      </c>
      <c r="N24" s="13">
        <v>0</v>
      </c>
      <c r="O24" s="13">
        <v>0</v>
      </c>
      <c r="P24" s="9"/>
      <c r="Q24" s="9"/>
      <c r="R24" s="9"/>
      <c r="S24" s="9"/>
      <c r="T24" s="9"/>
    </row>
    <row r="25" spans="2:20" s="2" customFormat="1" ht="13.5" customHeight="1">
      <c r="B25" s="3" t="s">
        <v>20</v>
      </c>
      <c r="C25" s="13">
        <f t="shared" si="3"/>
        <v>5205</v>
      </c>
      <c r="D25" s="13">
        <v>2070</v>
      </c>
      <c r="E25" s="13">
        <v>896</v>
      </c>
      <c r="F25" s="13">
        <v>71</v>
      </c>
      <c r="G25" s="13">
        <v>23</v>
      </c>
      <c r="H25" s="13">
        <v>678</v>
      </c>
      <c r="I25" s="13">
        <v>324</v>
      </c>
      <c r="J25" s="13">
        <v>60</v>
      </c>
      <c r="K25" s="13">
        <v>20</v>
      </c>
      <c r="L25" s="13">
        <v>721</v>
      </c>
      <c r="M25" s="13">
        <v>342</v>
      </c>
      <c r="N25" s="13">
        <v>0</v>
      </c>
      <c r="O25" s="13">
        <v>0</v>
      </c>
      <c r="P25" s="9"/>
      <c r="Q25" s="9"/>
      <c r="R25" s="9"/>
      <c r="S25" s="9"/>
      <c r="T25" s="9"/>
    </row>
    <row r="26" spans="2:20" s="2" customFormat="1" ht="13.5" customHeight="1">
      <c r="B26" s="3" t="s">
        <v>21</v>
      </c>
      <c r="C26" s="13">
        <f t="shared" si="3"/>
        <v>2756</v>
      </c>
      <c r="D26" s="13">
        <v>1466</v>
      </c>
      <c r="E26" s="13">
        <v>171</v>
      </c>
      <c r="F26" s="13">
        <v>6</v>
      </c>
      <c r="G26" s="13">
        <v>0</v>
      </c>
      <c r="H26" s="13">
        <v>571</v>
      </c>
      <c r="I26" s="13">
        <v>101</v>
      </c>
      <c r="J26" s="13">
        <v>5</v>
      </c>
      <c r="K26" s="13">
        <v>0</v>
      </c>
      <c r="L26" s="13">
        <v>400</v>
      </c>
      <c r="M26" s="13">
        <v>36</v>
      </c>
      <c r="N26" s="13">
        <v>0</v>
      </c>
      <c r="O26" s="13">
        <v>0</v>
      </c>
      <c r="P26" s="9"/>
      <c r="Q26" s="9"/>
      <c r="R26" s="9"/>
      <c r="S26" s="9"/>
      <c r="T26" s="9"/>
    </row>
    <row r="27" spans="2:20" s="2" customFormat="1" ht="13.5" customHeight="1">
      <c r="B27" s="3" t="s">
        <v>22</v>
      </c>
      <c r="C27" s="13">
        <f t="shared" si="3"/>
        <v>4059</v>
      </c>
      <c r="D27" s="13">
        <v>903</v>
      </c>
      <c r="E27" s="13">
        <v>1356</v>
      </c>
      <c r="F27" s="13">
        <v>1</v>
      </c>
      <c r="G27" s="13">
        <v>2</v>
      </c>
      <c r="H27" s="13">
        <v>402</v>
      </c>
      <c r="I27" s="13">
        <v>594</v>
      </c>
      <c r="J27" s="13">
        <v>0</v>
      </c>
      <c r="K27" s="13">
        <v>0</v>
      </c>
      <c r="L27" s="13">
        <v>294</v>
      </c>
      <c r="M27" s="13">
        <v>507</v>
      </c>
      <c r="N27" s="13">
        <v>0</v>
      </c>
      <c r="O27" s="13">
        <v>0</v>
      </c>
      <c r="P27" s="9"/>
      <c r="Q27" s="9"/>
      <c r="R27" s="9"/>
      <c r="S27" s="9"/>
      <c r="T27" s="9"/>
    </row>
    <row r="28" spans="2:20" s="2" customFormat="1" ht="13.5" customHeight="1">
      <c r="B28" s="3" t="s">
        <v>23</v>
      </c>
      <c r="C28" s="13">
        <f t="shared" si="3"/>
        <v>8933</v>
      </c>
      <c r="D28" s="13">
        <v>4400</v>
      </c>
      <c r="E28" s="13">
        <v>1241</v>
      </c>
      <c r="F28" s="13">
        <v>19</v>
      </c>
      <c r="G28" s="13">
        <v>8</v>
      </c>
      <c r="H28" s="13">
        <v>1324</v>
      </c>
      <c r="I28" s="13">
        <v>453</v>
      </c>
      <c r="J28" s="13">
        <v>43</v>
      </c>
      <c r="K28" s="13">
        <v>17</v>
      </c>
      <c r="L28" s="13">
        <v>1032</v>
      </c>
      <c r="M28" s="13">
        <v>396</v>
      </c>
      <c r="N28" s="13">
        <v>0</v>
      </c>
      <c r="O28" s="13">
        <v>0</v>
      </c>
      <c r="P28" s="9"/>
      <c r="Q28" s="9"/>
      <c r="R28" s="9"/>
      <c r="S28" s="9"/>
      <c r="T28" s="9"/>
    </row>
    <row r="29" spans="2:20" s="2" customFormat="1" ht="13.5" customHeight="1">
      <c r="B29" s="3" t="s">
        <v>24</v>
      </c>
      <c r="C29" s="13">
        <f t="shared" si="3"/>
        <v>3128</v>
      </c>
      <c r="D29" s="13">
        <v>939</v>
      </c>
      <c r="E29" s="13">
        <v>1182</v>
      </c>
      <c r="F29" s="13">
        <v>7</v>
      </c>
      <c r="G29" s="13">
        <v>7</v>
      </c>
      <c r="H29" s="13">
        <v>225</v>
      </c>
      <c r="I29" s="13">
        <v>258</v>
      </c>
      <c r="J29" s="13">
        <v>8</v>
      </c>
      <c r="K29" s="13">
        <v>0</v>
      </c>
      <c r="L29" s="13">
        <v>236</v>
      </c>
      <c r="M29" s="13">
        <v>266</v>
      </c>
      <c r="N29" s="13">
        <v>0</v>
      </c>
      <c r="O29" s="13">
        <v>0</v>
      </c>
      <c r="P29" s="9"/>
      <c r="Q29" s="9"/>
      <c r="R29" s="9"/>
      <c r="S29" s="9"/>
      <c r="T29" s="9"/>
    </row>
    <row r="30" spans="2:20" s="2" customFormat="1" ht="13.5" customHeight="1">
      <c r="B30" s="3" t="s">
        <v>25</v>
      </c>
      <c r="C30" s="13">
        <f t="shared" si="3"/>
        <v>23299</v>
      </c>
      <c r="D30" s="13">
        <v>4985</v>
      </c>
      <c r="E30" s="13">
        <v>9047</v>
      </c>
      <c r="F30" s="13">
        <v>305</v>
      </c>
      <c r="G30" s="13">
        <v>220</v>
      </c>
      <c r="H30" s="13">
        <v>1429</v>
      </c>
      <c r="I30" s="13">
        <v>2923</v>
      </c>
      <c r="J30" s="13">
        <v>238</v>
      </c>
      <c r="K30" s="13">
        <v>581</v>
      </c>
      <c r="L30" s="13">
        <v>1346</v>
      </c>
      <c r="M30" s="13">
        <v>2225</v>
      </c>
      <c r="N30" s="13">
        <v>0</v>
      </c>
      <c r="O30" s="13">
        <v>0</v>
      </c>
      <c r="P30" s="9"/>
      <c r="Q30" s="9"/>
      <c r="R30" s="9"/>
      <c r="S30" s="9"/>
      <c r="T30" s="9"/>
    </row>
    <row r="31" spans="2:20" s="2" customFormat="1" ht="13.5" customHeight="1">
      <c r="B31" s="3" t="s">
        <v>26</v>
      </c>
      <c r="C31" s="13">
        <f t="shared" si="3"/>
        <v>8440</v>
      </c>
      <c r="D31" s="13">
        <v>3221</v>
      </c>
      <c r="E31" s="13">
        <v>1364</v>
      </c>
      <c r="F31" s="13">
        <v>55</v>
      </c>
      <c r="G31" s="13">
        <v>33</v>
      </c>
      <c r="H31" s="13">
        <v>1275</v>
      </c>
      <c r="I31" s="13">
        <v>500</v>
      </c>
      <c r="J31" s="13">
        <v>85</v>
      </c>
      <c r="K31" s="13">
        <v>52</v>
      </c>
      <c r="L31" s="13">
        <v>1337</v>
      </c>
      <c r="M31" s="13">
        <v>518</v>
      </c>
      <c r="N31" s="13">
        <v>0</v>
      </c>
      <c r="O31" s="13">
        <v>0</v>
      </c>
      <c r="P31" s="9"/>
      <c r="Q31" s="9"/>
      <c r="R31" s="9"/>
      <c r="S31" s="9"/>
      <c r="T31" s="9"/>
    </row>
    <row r="32" spans="2:20" s="2" customFormat="1" ht="13.5" customHeight="1">
      <c r="B32" s="3" t="s">
        <v>27</v>
      </c>
      <c r="C32" s="13">
        <f t="shared" si="3"/>
        <v>8379</v>
      </c>
      <c r="D32" s="13">
        <v>3592</v>
      </c>
      <c r="E32" s="13">
        <v>942</v>
      </c>
      <c r="F32" s="13">
        <v>123</v>
      </c>
      <c r="G32" s="13">
        <v>54</v>
      </c>
      <c r="H32" s="13">
        <v>1287</v>
      </c>
      <c r="I32" s="13">
        <v>450</v>
      </c>
      <c r="J32" s="13">
        <v>125</v>
      </c>
      <c r="K32" s="13">
        <v>30</v>
      </c>
      <c r="L32" s="13">
        <v>1307</v>
      </c>
      <c r="M32" s="13">
        <v>469</v>
      </c>
      <c r="N32" s="13">
        <v>0</v>
      </c>
      <c r="O32" s="13">
        <v>0</v>
      </c>
      <c r="P32" s="9"/>
      <c r="Q32" s="9"/>
      <c r="R32" s="9"/>
      <c r="S32" s="9"/>
      <c r="T32" s="9"/>
    </row>
    <row r="33" spans="2:20" s="2" customFormat="1" ht="13.5" customHeight="1">
      <c r="B33" s="3" t="s">
        <v>28</v>
      </c>
      <c r="C33" s="13">
        <f t="shared" si="3"/>
        <v>34658</v>
      </c>
      <c r="D33" s="13">
        <v>15109</v>
      </c>
      <c r="E33" s="13">
        <v>5858</v>
      </c>
      <c r="F33" s="13">
        <v>303</v>
      </c>
      <c r="G33" s="13">
        <v>75</v>
      </c>
      <c r="H33" s="13">
        <v>5196</v>
      </c>
      <c r="I33" s="13">
        <v>1365</v>
      </c>
      <c r="J33" s="13">
        <v>118</v>
      </c>
      <c r="K33" s="13">
        <v>126</v>
      </c>
      <c r="L33" s="13">
        <v>4995</v>
      </c>
      <c r="M33" s="13">
        <v>1513</v>
      </c>
      <c r="N33" s="13">
        <v>0</v>
      </c>
      <c r="O33" s="13">
        <v>0</v>
      </c>
      <c r="P33" s="9"/>
      <c r="Q33" s="9"/>
      <c r="R33" s="9"/>
      <c r="S33" s="9"/>
      <c r="T33" s="9"/>
    </row>
    <row r="34" spans="2:20" s="2" customFormat="1" ht="13.5" customHeight="1">
      <c r="B34" s="3" t="s">
        <v>29</v>
      </c>
      <c r="C34" s="13">
        <f t="shared" si="3"/>
        <v>22641</v>
      </c>
      <c r="D34" s="13">
        <v>7370</v>
      </c>
      <c r="E34" s="13">
        <v>2393</v>
      </c>
      <c r="F34" s="13">
        <v>531</v>
      </c>
      <c r="G34" s="13">
        <v>324</v>
      </c>
      <c r="H34" s="13">
        <v>4046</v>
      </c>
      <c r="I34" s="13">
        <v>1382</v>
      </c>
      <c r="J34" s="13">
        <v>454</v>
      </c>
      <c r="K34" s="13">
        <v>2</v>
      </c>
      <c r="L34" s="13">
        <v>4486</v>
      </c>
      <c r="M34" s="13">
        <v>1653</v>
      </c>
      <c r="N34" s="13">
        <v>0</v>
      </c>
      <c r="O34" s="13">
        <v>0</v>
      </c>
      <c r="P34" s="9"/>
      <c r="Q34" s="9"/>
      <c r="R34" s="9"/>
      <c r="S34" s="9"/>
      <c r="T34" s="9"/>
    </row>
    <row r="35" spans="2:20" s="2" customFormat="1" ht="13.5" customHeight="1">
      <c r="B35" s="3" t="s">
        <v>30</v>
      </c>
      <c r="C35" s="13">
        <f t="shared" si="3"/>
        <v>8511</v>
      </c>
      <c r="D35" s="13">
        <v>3270</v>
      </c>
      <c r="E35" s="13">
        <v>1423</v>
      </c>
      <c r="F35" s="13">
        <v>6</v>
      </c>
      <c r="G35" s="13">
        <v>0</v>
      </c>
      <c r="H35" s="13">
        <v>1414</v>
      </c>
      <c r="I35" s="13">
        <v>468</v>
      </c>
      <c r="J35" s="13">
        <v>8</v>
      </c>
      <c r="K35" s="13">
        <v>4</v>
      </c>
      <c r="L35" s="13">
        <v>1430</v>
      </c>
      <c r="M35" s="13">
        <v>488</v>
      </c>
      <c r="N35" s="13">
        <v>0</v>
      </c>
      <c r="O35" s="13">
        <v>0</v>
      </c>
      <c r="P35" s="9"/>
      <c r="Q35" s="9"/>
      <c r="R35" s="9"/>
      <c r="S35" s="9"/>
      <c r="T35" s="9"/>
    </row>
    <row r="36" spans="2:20" s="2" customFormat="1" ht="13.5" customHeight="1">
      <c r="B36" s="3" t="s">
        <v>31</v>
      </c>
      <c r="C36" s="13">
        <f t="shared" si="3"/>
        <v>20769</v>
      </c>
      <c r="D36" s="13">
        <v>8333</v>
      </c>
      <c r="E36" s="13">
        <v>1879</v>
      </c>
      <c r="F36" s="13">
        <v>468</v>
      </c>
      <c r="G36" s="13">
        <v>49</v>
      </c>
      <c r="H36" s="13">
        <v>5131</v>
      </c>
      <c r="I36" s="13">
        <v>592</v>
      </c>
      <c r="J36" s="13">
        <v>276</v>
      </c>
      <c r="K36" s="13">
        <v>144</v>
      </c>
      <c r="L36" s="13">
        <v>3225</v>
      </c>
      <c r="M36" s="13">
        <v>669</v>
      </c>
      <c r="N36" s="13">
        <v>2</v>
      </c>
      <c r="O36" s="13">
        <v>1</v>
      </c>
      <c r="P36" s="9"/>
      <c r="Q36" s="9"/>
      <c r="R36" s="9"/>
      <c r="S36" s="9"/>
      <c r="T36" s="9"/>
    </row>
    <row r="37" spans="2:20" s="2" customFormat="1" ht="13.5" customHeight="1">
      <c r="B37" s="3" t="s">
        <v>32</v>
      </c>
      <c r="C37" s="13">
        <f t="shared" si="3"/>
        <v>22254</v>
      </c>
      <c r="D37" s="13">
        <v>8604</v>
      </c>
      <c r="E37" s="13">
        <v>4453</v>
      </c>
      <c r="F37" s="13">
        <v>191</v>
      </c>
      <c r="G37" s="13">
        <v>70</v>
      </c>
      <c r="H37" s="13">
        <v>3692</v>
      </c>
      <c r="I37" s="13">
        <v>1157</v>
      </c>
      <c r="J37" s="13">
        <v>289</v>
      </c>
      <c r="K37" s="13">
        <v>47</v>
      </c>
      <c r="L37" s="13">
        <v>2623</v>
      </c>
      <c r="M37" s="13">
        <v>1128</v>
      </c>
      <c r="N37" s="13">
        <v>0</v>
      </c>
      <c r="O37" s="13">
        <v>0</v>
      </c>
      <c r="P37" s="9"/>
      <c r="Q37" s="9"/>
      <c r="R37" s="9"/>
      <c r="S37" s="9"/>
      <c r="T37" s="9"/>
    </row>
    <row r="38" spans="2:20" s="2" customFormat="1" ht="13.5" customHeight="1">
      <c r="B38" s="3" t="s">
        <v>33</v>
      </c>
      <c r="C38" s="13">
        <f t="shared" si="3"/>
        <v>37287</v>
      </c>
      <c r="D38" s="13">
        <v>10420</v>
      </c>
      <c r="E38" s="13">
        <v>10303</v>
      </c>
      <c r="F38" s="13">
        <v>31</v>
      </c>
      <c r="G38" s="13">
        <v>8</v>
      </c>
      <c r="H38" s="13">
        <v>3640</v>
      </c>
      <c r="I38" s="13">
        <v>3476</v>
      </c>
      <c r="J38" s="13">
        <v>444</v>
      </c>
      <c r="K38" s="13">
        <v>1179</v>
      </c>
      <c r="L38" s="13">
        <v>3915</v>
      </c>
      <c r="M38" s="13">
        <v>3871</v>
      </c>
      <c r="N38" s="13">
        <v>0</v>
      </c>
      <c r="O38" s="13">
        <v>0</v>
      </c>
      <c r="P38" s="9"/>
      <c r="Q38" s="9"/>
      <c r="R38" s="9"/>
      <c r="S38" s="9"/>
      <c r="T38" s="9"/>
    </row>
    <row r="39" spans="2:20" s="2" customFormat="1" ht="13.5" customHeight="1">
      <c r="B39" s="3" t="s">
        <v>34</v>
      </c>
      <c r="C39" s="13">
        <f t="shared" si="3"/>
        <v>11017</v>
      </c>
      <c r="D39" s="13">
        <v>6572</v>
      </c>
      <c r="E39" s="13">
        <v>716</v>
      </c>
      <c r="F39" s="13">
        <v>34</v>
      </c>
      <c r="G39" s="13">
        <v>2</v>
      </c>
      <c r="H39" s="13">
        <v>1774</v>
      </c>
      <c r="I39" s="13">
        <v>155</v>
      </c>
      <c r="J39" s="13">
        <v>89</v>
      </c>
      <c r="K39" s="13">
        <v>7</v>
      </c>
      <c r="L39" s="13">
        <v>1587</v>
      </c>
      <c r="M39" s="13">
        <v>81</v>
      </c>
      <c r="N39" s="13">
        <v>0</v>
      </c>
      <c r="O39" s="13">
        <v>0</v>
      </c>
      <c r="P39" s="9"/>
      <c r="Q39" s="9"/>
      <c r="R39" s="9"/>
      <c r="S39" s="9"/>
      <c r="T39" s="9"/>
    </row>
    <row r="40" spans="2:20" s="2" customFormat="1" ht="13.5" customHeight="1">
      <c r="B40" s="3" t="s">
        <v>35</v>
      </c>
      <c r="C40" s="13">
        <f t="shared" si="3"/>
        <v>3674</v>
      </c>
      <c r="D40" s="13">
        <v>1923</v>
      </c>
      <c r="E40" s="13">
        <v>364</v>
      </c>
      <c r="F40" s="13">
        <v>27</v>
      </c>
      <c r="G40" s="13">
        <v>1</v>
      </c>
      <c r="H40" s="13">
        <v>617</v>
      </c>
      <c r="I40" s="13">
        <v>79</v>
      </c>
      <c r="J40" s="13">
        <v>1</v>
      </c>
      <c r="K40" s="13">
        <v>48</v>
      </c>
      <c r="L40" s="13">
        <v>560</v>
      </c>
      <c r="M40" s="13">
        <v>54</v>
      </c>
      <c r="N40" s="13">
        <v>0</v>
      </c>
      <c r="O40" s="13">
        <v>0</v>
      </c>
      <c r="P40" s="9"/>
      <c r="Q40" s="9"/>
      <c r="R40" s="9"/>
      <c r="S40" s="9"/>
      <c r="T40" s="9"/>
    </row>
    <row r="41" spans="2:20" s="2" customFormat="1" ht="13.5" customHeight="1">
      <c r="B41" s="3" t="s">
        <v>36</v>
      </c>
      <c r="C41" s="13">
        <f t="shared" si="3"/>
        <v>14821</v>
      </c>
      <c r="D41" s="13">
        <v>8462</v>
      </c>
      <c r="E41" s="13">
        <v>2</v>
      </c>
      <c r="F41" s="13">
        <v>1110</v>
      </c>
      <c r="G41" s="13">
        <v>0</v>
      </c>
      <c r="H41" s="13">
        <v>2599</v>
      </c>
      <c r="I41" s="13">
        <v>0</v>
      </c>
      <c r="J41" s="13">
        <v>257</v>
      </c>
      <c r="K41" s="13">
        <v>46</v>
      </c>
      <c r="L41" s="13">
        <v>2345</v>
      </c>
      <c r="M41" s="13">
        <v>0</v>
      </c>
      <c r="N41" s="13">
        <v>0</v>
      </c>
      <c r="O41" s="13">
        <v>0</v>
      </c>
      <c r="P41" s="9"/>
      <c r="Q41" s="9"/>
      <c r="R41" s="9"/>
      <c r="S41" s="9"/>
      <c r="T41" s="9"/>
    </row>
    <row r="42" spans="2:20" s="2" customFormat="1" ht="13.5" customHeight="1">
      <c r="B42" s="3" t="s">
        <v>37</v>
      </c>
      <c r="C42" s="13">
        <f t="shared" si="3"/>
        <v>15773</v>
      </c>
      <c r="D42" s="13">
        <v>5182</v>
      </c>
      <c r="E42" s="13">
        <v>2448</v>
      </c>
      <c r="F42" s="13">
        <v>254</v>
      </c>
      <c r="G42" s="13">
        <v>79</v>
      </c>
      <c r="H42" s="13">
        <v>2692</v>
      </c>
      <c r="I42" s="13">
        <v>1198</v>
      </c>
      <c r="J42" s="13">
        <v>85</v>
      </c>
      <c r="K42" s="13">
        <v>48</v>
      </c>
      <c r="L42" s="13">
        <v>2616</v>
      </c>
      <c r="M42" s="13">
        <v>1171</v>
      </c>
      <c r="N42" s="13">
        <v>0</v>
      </c>
      <c r="O42" s="13">
        <v>0</v>
      </c>
      <c r="P42" s="9"/>
      <c r="Q42" s="9"/>
      <c r="R42" s="9"/>
      <c r="S42" s="9"/>
      <c r="T42" s="9"/>
    </row>
    <row r="43" spans="2:20" s="2" customFormat="1" ht="13.5" customHeight="1">
      <c r="B43" s="3" t="s">
        <v>38</v>
      </c>
      <c r="C43" s="13">
        <f t="shared" si="3"/>
        <v>20482</v>
      </c>
      <c r="D43" s="13">
        <v>5626</v>
      </c>
      <c r="E43" s="13">
        <v>3790</v>
      </c>
      <c r="F43" s="13">
        <v>507</v>
      </c>
      <c r="G43" s="13">
        <v>1083</v>
      </c>
      <c r="H43" s="13">
        <v>2381</v>
      </c>
      <c r="I43" s="13">
        <v>2403</v>
      </c>
      <c r="J43" s="13">
        <v>370</v>
      </c>
      <c r="K43" s="13">
        <v>567</v>
      </c>
      <c r="L43" s="13">
        <v>2100</v>
      </c>
      <c r="M43" s="13">
        <v>1655</v>
      </c>
      <c r="N43" s="13">
        <v>0</v>
      </c>
      <c r="O43" s="13">
        <v>0</v>
      </c>
      <c r="P43" s="9"/>
      <c r="Q43" s="9"/>
      <c r="R43" s="9"/>
      <c r="S43" s="9"/>
      <c r="T43" s="9"/>
    </row>
    <row r="44" spans="2:20" s="2" customFormat="1" ht="13.5" customHeight="1">
      <c r="B44" s="3" t="s">
        <v>39</v>
      </c>
      <c r="C44" s="13">
        <f t="shared" si="3"/>
        <v>5327</v>
      </c>
      <c r="D44" s="13">
        <v>2606</v>
      </c>
      <c r="E44" s="13">
        <v>77</v>
      </c>
      <c r="F44" s="13">
        <v>162</v>
      </c>
      <c r="G44" s="13">
        <v>25</v>
      </c>
      <c r="H44" s="13">
        <v>1156</v>
      </c>
      <c r="I44" s="13">
        <v>61</v>
      </c>
      <c r="J44" s="13">
        <v>62</v>
      </c>
      <c r="K44" s="13">
        <v>3</v>
      </c>
      <c r="L44" s="13">
        <v>1120</v>
      </c>
      <c r="M44" s="13">
        <v>53</v>
      </c>
      <c r="N44" s="13">
        <v>2</v>
      </c>
      <c r="O44" s="13">
        <v>0</v>
      </c>
      <c r="P44" s="9"/>
      <c r="Q44" s="9"/>
      <c r="R44" s="9"/>
      <c r="S44" s="9"/>
      <c r="T44" s="9"/>
    </row>
    <row r="45" spans="2:20" s="2" customFormat="1" ht="13.5" customHeight="1">
      <c r="B45" s="3" t="s">
        <v>40</v>
      </c>
      <c r="C45" s="13">
        <f t="shared" si="3"/>
        <v>7724</v>
      </c>
      <c r="D45" s="13">
        <v>2781</v>
      </c>
      <c r="E45" s="13">
        <v>938</v>
      </c>
      <c r="F45" s="13">
        <v>11</v>
      </c>
      <c r="G45" s="13">
        <v>0</v>
      </c>
      <c r="H45" s="13">
        <v>1384</v>
      </c>
      <c r="I45" s="13">
        <v>693</v>
      </c>
      <c r="J45" s="13">
        <v>18</v>
      </c>
      <c r="K45" s="13">
        <v>11</v>
      </c>
      <c r="L45" s="13">
        <v>1272</v>
      </c>
      <c r="M45" s="13">
        <v>616</v>
      </c>
      <c r="N45" s="13">
        <v>0</v>
      </c>
      <c r="O45" s="13">
        <v>0</v>
      </c>
      <c r="P45" s="9"/>
      <c r="Q45" s="9"/>
      <c r="R45" s="9"/>
      <c r="S45" s="9"/>
      <c r="T45" s="9"/>
    </row>
    <row r="46" spans="2:20" s="2" customFormat="1" ht="13.5" customHeight="1">
      <c r="B46" s="3" t="s">
        <v>41</v>
      </c>
      <c r="C46" s="13">
        <f t="shared" si="3"/>
        <v>9040</v>
      </c>
      <c r="D46" s="13">
        <v>3271</v>
      </c>
      <c r="E46" s="13">
        <v>1703</v>
      </c>
      <c r="F46" s="13">
        <v>164</v>
      </c>
      <c r="G46" s="13">
        <v>19</v>
      </c>
      <c r="H46" s="13">
        <v>1087</v>
      </c>
      <c r="I46" s="13">
        <v>415</v>
      </c>
      <c r="J46" s="13">
        <v>477</v>
      </c>
      <c r="K46" s="13">
        <v>333</v>
      </c>
      <c r="L46" s="13">
        <v>1234</v>
      </c>
      <c r="M46" s="13">
        <v>337</v>
      </c>
      <c r="N46" s="13">
        <v>0</v>
      </c>
      <c r="O46" s="13">
        <v>0</v>
      </c>
      <c r="P46" s="9"/>
      <c r="Q46" s="9"/>
      <c r="R46" s="9"/>
      <c r="S46" s="9"/>
      <c r="T46" s="9"/>
    </row>
    <row r="47" spans="2:20" s="2" customFormat="1" ht="13.5" customHeight="1">
      <c r="B47" s="3" t="s">
        <v>42</v>
      </c>
      <c r="C47" s="13">
        <f t="shared" si="3"/>
        <v>14220</v>
      </c>
      <c r="D47" s="13">
        <v>5464</v>
      </c>
      <c r="E47" s="13">
        <v>1778</v>
      </c>
      <c r="F47" s="13">
        <v>38</v>
      </c>
      <c r="G47" s="13">
        <v>2</v>
      </c>
      <c r="H47" s="13">
        <v>2762</v>
      </c>
      <c r="I47" s="13">
        <v>548</v>
      </c>
      <c r="J47" s="13">
        <v>81</v>
      </c>
      <c r="K47" s="13">
        <v>12</v>
      </c>
      <c r="L47" s="13">
        <v>3003</v>
      </c>
      <c r="M47" s="13">
        <v>532</v>
      </c>
      <c r="N47" s="13">
        <v>0</v>
      </c>
      <c r="O47" s="13">
        <v>0</v>
      </c>
      <c r="P47" s="9"/>
      <c r="Q47" s="9"/>
      <c r="R47" s="9"/>
      <c r="S47" s="9"/>
      <c r="T47" s="9"/>
    </row>
    <row r="48" spans="2:20" s="2" customFormat="1" ht="13.5" customHeight="1">
      <c r="B48" s="3" t="s">
        <v>43</v>
      </c>
      <c r="C48" s="13">
        <f t="shared" si="3"/>
        <v>11747</v>
      </c>
      <c r="D48" s="13">
        <v>6762</v>
      </c>
      <c r="E48" s="13">
        <v>1063</v>
      </c>
      <c r="F48" s="13">
        <v>1</v>
      </c>
      <c r="G48" s="13">
        <v>0</v>
      </c>
      <c r="H48" s="13">
        <v>1622</v>
      </c>
      <c r="I48" s="13">
        <v>347</v>
      </c>
      <c r="J48" s="13">
        <v>0</v>
      </c>
      <c r="K48" s="13">
        <v>0</v>
      </c>
      <c r="L48" s="13">
        <v>1594</v>
      </c>
      <c r="M48" s="13">
        <v>358</v>
      </c>
      <c r="N48" s="13">
        <v>0</v>
      </c>
      <c r="O48" s="13">
        <v>0</v>
      </c>
      <c r="P48" s="9"/>
      <c r="Q48" s="9"/>
      <c r="R48" s="9"/>
      <c r="S48" s="9"/>
      <c r="T48" s="9"/>
    </row>
    <row r="49" spans="2:20" s="2" customFormat="1" ht="13.5" customHeight="1">
      <c r="B49" s="3" t="s">
        <v>44</v>
      </c>
      <c r="C49" s="13">
        <f t="shared" si="3"/>
        <v>21452</v>
      </c>
      <c r="D49" s="13">
        <v>2713</v>
      </c>
      <c r="E49" s="13">
        <v>9846</v>
      </c>
      <c r="F49" s="13">
        <v>57</v>
      </c>
      <c r="G49" s="13">
        <v>116</v>
      </c>
      <c r="H49" s="13">
        <v>1929</v>
      </c>
      <c r="I49" s="13">
        <v>2988</v>
      </c>
      <c r="J49" s="13">
        <v>1</v>
      </c>
      <c r="K49" s="13">
        <v>0</v>
      </c>
      <c r="L49" s="13">
        <v>859</v>
      </c>
      <c r="M49" s="13">
        <v>2943</v>
      </c>
      <c r="N49" s="13">
        <v>0</v>
      </c>
      <c r="O49" s="13">
        <v>0</v>
      </c>
      <c r="P49" s="9"/>
      <c r="Q49" s="9"/>
      <c r="R49" s="9"/>
      <c r="S49" s="9"/>
      <c r="T49" s="9"/>
    </row>
    <row r="50" spans="2:20" s="2" customFormat="1" ht="13.5" customHeight="1">
      <c r="B50" s="3" t="s">
        <v>45</v>
      </c>
      <c r="C50" s="13">
        <f t="shared" si="3"/>
        <v>13180</v>
      </c>
      <c r="D50" s="13">
        <v>4621</v>
      </c>
      <c r="E50" s="13">
        <v>2693</v>
      </c>
      <c r="F50" s="13">
        <v>29</v>
      </c>
      <c r="G50" s="13">
        <v>14</v>
      </c>
      <c r="H50" s="13">
        <v>1777</v>
      </c>
      <c r="I50" s="13">
        <v>647</v>
      </c>
      <c r="J50" s="13">
        <v>107</v>
      </c>
      <c r="K50" s="13">
        <v>3</v>
      </c>
      <c r="L50" s="13">
        <v>2103</v>
      </c>
      <c r="M50" s="13">
        <v>1186</v>
      </c>
      <c r="N50" s="13">
        <v>0</v>
      </c>
      <c r="O50" s="13">
        <v>0</v>
      </c>
      <c r="P50" s="9"/>
      <c r="Q50" s="9"/>
      <c r="R50" s="9"/>
      <c r="S50" s="9"/>
      <c r="T50" s="9"/>
    </row>
    <row r="51" spans="2:20" s="2" customFormat="1" ht="13.5" customHeight="1">
      <c r="B51" s="3" t="s">
        <v>46</v>
      </c>
      <c r="C51" s="13">
        <f t="shared" si="3"/>
        <v>3094</v>
      </c>
      <c r="D51" s="13">
        <v>752</v>
      </c>
      <c r="E51" s="13">
        <v>1049</v>
      </c>
      <c r="F51" s="13">
        <v>3</v>
      </c>
      <c r="G51" s="13">
        <v>18</v>
      </c>
      <c r="H51" s="13">
        <v>253</v>
      </c>
      <c r="I51" s="13">
        <v>364</v>
      </c>
      <c r="J51" s="13">
        <v>9</v>
      </c>
      <c r="K51" s="13">
        <v>10</v>
      </c>
      <c r="L51" s="13">
        <v>299</v>
      </c>
      <c r="M51" s="13">
        <v>337</v>
      </c>
      <c r="N51" s="13">
        <v>0</v>
      </c>
      <c r="O51" s="13">
        <v>0</v>
      </c>
      <c r="P51" s="9"/>
      <c r="Q51" s="9"/>
      <c r="R51" s="9"/>
      <c r="S51" s="9"/>
      <c r="T51" s="9"/>
    </row>
    <row r="52" spans="2:20" s="2" customFormat="1" ht="13.5" customHeight="1">
      <c r="B52" s="3" t="s">
        <v>47</v>
      </c>
      <c r="C52" s="13">
        <f t="shared" si="3"/>
        <v>17276</v>
      </c>
      <c r="D52" s="13">
        <v>6499</v>
      </c>
      <c r="E52" s="13">
        <v>4572</v>
      </c>
      <c r="F52" s="13">
        <v>20</v>
      </c>
      <c r="G52" s="13">
        <v>14</v>
      </c>
      <c r="H52" s="13">
        <v>1337</v>
      </c>
      <c r="I52" s="13">
        <v>1255</v>
      </c>
      <c r="J52" s="13">
        <v>26</v>
      </c>
      <c r="K52" s="13">
        <v>11</v>
      </c>
      <c r="L52" s="13">
        <v>2391</v>
      </c>
      <c r="M52" s="13">
        <v>1151</v>
      </c>
      <c r="N52" s="13">
        <v>0</v>
      </c>
      <c r="O52" s="13">
        <v>0</v>
      </c>
      <c r="P52" s="9"/>
      <c r="Q52" s="9"/>
      <c r="R52" s="9"/>
      <c r="S52" s="9"/>
      <c r="T52" s="9"/>
    </row>
    <row r="53" spans="2:20" s="2" customFormat="1" ht="13.5" customHeight="1">
      <c r="B53" s="3" t="s">
        <v>48</v>
      </c>
      <c r="C53" s="13">
        <f t="shared" si="3"/>
        <v>5652</v>
      </c>
      <c r="D53" s="13">
        <v>2317</v>
      </c>
      <c r="E53" s="13">
        <v>921</v>
      </c>
      <c r="F53" s="13">
        <v>9</v>
      </c>
      <c r="G53" s="13">
        <v>9</v>
      </c>
      <c r="H53" s="13">
        <v>794</v>
      </c>
      <c r="I53" s="13">
        <v>292</v>
      </c>
      <c r="J53" s="13">
        <v>9</v>
      </c>
      <c r="K53" s="13">
        <v>0</v>
      </c>
      <c r="L53" s="13">
        <v>941</v>
      </c>
      <c r="M53" s="13">
        <v>360</v>
      </c>
      <c r="N53" s="13">
        <v>0</v>
      </c>
      <c r="O53" s="13">
        <v>0</v>
      </c>
      <c r="P53" s="9"/>
      <c r="Q53" s="9"/>
      <c r="R53" s="9"/>
      <c r="S53" s="9"/>
      <c r="T53" s="9"/>
    </row>
    <row r="54" spans="2:20" s="2" customFormat="1" ht="13.5" customHeight="1">
      <c r="B54" s="3" t="s">
        <v>49</v>
      </c>
      <c r="C54" s="13">
        <f t="shared" si="3"/>
        <v>8067</v>
      </c>
      <c r="D54" s="13">
        <v>2555</v>
      </c>
      <c r="E54" s="13">
        <v>2042</v>
      </c>
      <c r="F54" s="13">
        <v>5</v>
      </c>
      <c r="G54" s="13">
        <v>3</v>
      </c>
      <c r="H54" s="13">
        <v>1022</v>
      </c>
      <c r="I54" s="13">
        <v>739</v>
      </c>
      <c r="J54" s="13">
        <v>57</v>
      </c>
      <c r="K54" s="13">
        <v>13</v>
      </c>
      <c r="L54" s="13">
        <v>1020</v>
      </c>
      <c r="M54" s="13">
        <v>609</v>
      </c>
      <c r="N54" s="13">
        <v>0</v>
      </c>
      <c r="O54" s="13">
        <v>2</v>
      </c>
      <c r="P54" s="9"/>
      <c r="Q54" s="9"/>
      <c r="R54" s="9"/>
      <c r="S54" s="9"/>
      <c r="T54" s="9"/>
    </row>
    <row r="55" spans="2:20" s="2" customFormat="1" ht="12" customHeight="1">
      <c r="B55" s="1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9"/>
      <c r="Q55" s="9"/>
      <c r="R55" s="9"/>
      <c r="S55" s="9"/>
      <c r="T55" s="9"/>
    </row>
    <row r="56" spans="2:20" s="2" customFormat="1" ht="12.75">
      <c r="B56" s="3" t="s">
        <v>50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2:20" s="2" customFormat="1" ht="12.75">
      <c r="B57" s="3" t="s">
        <v>51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2:20" s="2" customFormat="1" ht="12.75">
      <c r="B58" s="3" t="s">
        <v>52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3:20" ht="12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3:20" ht="12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3:20" ht="12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3:20" ht="12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3:20" ht="12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3:20" ht="12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3:20" ht="12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3:20" ht="12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3:20" ht="12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3:20" ht="12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3:20" ht="12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3:20" ht="12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3:20" ht="12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3:20" ht="12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3:20" ht="12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3:20" ht="12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3:20" ht="12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3:20" ht="12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3:20" ht="12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3:20" ht="12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3:20" ht="12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3:20" ht="12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3:20" ht="12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3:20" ht="12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3:20" ht="12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3:20" ht="12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3:20" ht="12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3:20" ht="12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3:20" ht="12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3:20" ht="12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3:20" ht="12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3:20" ht="12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3:20" ht="12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3:20" ht="12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3:20" ht="12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3:20" ht="12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3:20" ht="12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3:20" ht="12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3:20" ht="12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3:20" ht="12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3:20" ht="12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3:20" ht="12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3:20" ht="12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3:20" ht="12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3:20" ht="12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3:20" ht="12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3:20" ht="12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3:20" ht="12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3:20" ht="12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3:20" ht="12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3:20" ht="12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3:20" ht="12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3:20" ht="12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3:20" ht="12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3:20" ht="12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3:20" ht="12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3:20" ht="12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3:20" ht="12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3:20" ht="12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3:20" ht="12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3:20" ht="12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3:20" ht="12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3:20" ht="12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3:20" ht="12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3:20" ht="12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3:20" ht="12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3:20" ht="12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3:20" ht="12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3:20" ht="12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3:20" ht="12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3:20" ht="12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3:20" ht="12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3:20" ht="12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3:20" ht="12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3:20" ht="12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3:20" ht="12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3:20" ht="12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3:20" ht="12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3:20" ht="12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3:20" ht="12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3:20" ht="12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3:20" ht="12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3:20" ht="12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3:20" ht="12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3:20" ht="12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3:20" ht="12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3:20" ht="12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3:20" ht="12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3:20" ht="12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3:20" ht="12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3:20" ht="12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3:20" ht="12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3:20" ht="12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3:20" ht="12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3:20" ht="12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3:20" ht="12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3:20" ht="12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3:20" ht="12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3:20" ht="12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3:20" ht="12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3:20" ht="12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3:20" ht="12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3:20" ht="12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3:20" ht="12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3:20" ht="12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3:20" ht="12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3:20" ht="12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3:20" ht="12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3:20" ht="12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3:20" ht="12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3:20" ht="12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3:20" ht="12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3:20" ht="12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3:20" ht="12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3:20" ht="12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3:20" ht="12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3:20" ht="12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3:20" ht="12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3:20" ht="12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3:20" ht="12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3:20" ht="12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3:20" ht="12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3:20" ht="12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3:20" ht="12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3:20" ht="12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3:20" ht="12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3:20" ht="12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3:20" ht="12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3:20" ht="12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3:20" ht="12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3:20" ht="12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3:20" ht="12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3:20" ht="12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3:20" ht="12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3:20" ht="12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3:20" ht="12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3:20" ht="12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3:20" ht="12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3:20" ht="12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3:20" ht="12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3:20" ht="12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3:20" ht="12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3:20" ht="12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3:20" ht="12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3:20" ht="12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3:20" ht="12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3:20" ht="12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3:20" ht="12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3:20" ht="12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3:20" ht="12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3:20" ht="12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3:20" ht="12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3:20" ht="12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ht="12">
      <c r="J212" s="1"/>
    </row>
    <row r="213" ht="12">
      <c r="J213" s="1"/>
    </row>
    <row r="214" ht="12">
      <c r="J214" s="1"/>
    </row>
  </sheetData>
  <mergeCells count="9">
    <mergeCell ref="B2:O2"/>
    <mergeCell ref="B4:O4"/>
    <mergeCell ref="D7:O7"/>
    <mergeCell ref="D9:E9"/>
    <mergeCell ref="F9:G9"/>
    <mergeCell ref="H9:I9"/>
    <mergeCell ref="J9:K9"/>
    <mergeCell ref="L9:M9"/>
    <mergeCell ref="N9:O9"/>
  </mergeCells>
  <printOptions/>
  <pageMargins left="0.984251968503937" right="0" top="0" bottom="0.5905511811023623" header="0" footer="0"/>
  <pageSetup firstPageNumber="887" useFirstPageNumber="1" horizontalDpi="600" verticalDpi="6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I.S.S.S.T.E.</cp:lastModifiedBy>
  <cp:lastPrinted>2004-10-14T23:00:16Z</cp:lastPrinted>
  <dcterms:created xsi:type="dcterms:W3CDTF">2004-09-15T20:22:05Z</dcterms:created>
  <dcterms:modified xsi:type="dcterms:W3CDTF">2005-05-25T23:41:19Z</dcterms:modified>
  <cp:category/>
  <cp:version/>
  <cp:contentType/>
  <cp:contentStatus/>
</cp:coreProperties>
</file>