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5" sheetId="1" r:id="rId1"/>
  </sheets>
  <definedNames>
    <definedName name="A_IMPRESIÓN_IM">'cuad. 19.05'!$A$1:$O$59</definedName>
    <definedName name="_xlnm.Print_Area" localSheetId="0">'cuad. 19.05'!$A$1:$N$58</definedName>
    <definedName name="Imprimir_área_IM" localSheetId="0">'cuad. 19.05'!$A$1:$P$61</definedName>
    <definedName name="ROC">'cuad. 19.05'!$A$1:$Q$7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<sst xmlns="http://schemas.openxmlformats.org/spreadsheetml/2006/main" count="61" uniqueCount="61">
  <si>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</t>
  </si>
  <si>
    <t xml:space="preserve">            ANUARIO ESTADISTICO 2003</t>
  </si>
  <si>
    <t xml:space="preserve">   19. 5  HIDRATACION ORAL EN DIARREAS AGUDAS</t>
  </si>
  <si>
    <t xml:space="preserve">     (SOBRES DISTRIBUIDOS)</t>
  </si>
  <si>
    <t xml:space="preserve">      HIDRATACION ORAL</t>
  </si>
  <si>
    <t xml:space="preserve">  SEMANA</t>
  </si>
  <si>
    <t>PLATICAS</t>
  </si>
  <si>
    <t xml:space="preserve"> OTROS</t>
  </si>
  <si>
    <t xml:space="preserve">   DELEGACION              </t>
  </si>
  <si>
    <t>TOTAL</t>
  </si>
  <si>
    <t>-1</t>
  </si>
  <si>
    <t xml:space="preserve">1 </t>
  </si>
  <si>
    <t>2</t>
  </si>
  <si>
    <t>3</t>
  </si>
  <si>
    <t>4</t>
  </si>
  <si>
    <t>5</t>
  </si>
  <si>
    <t>6 Y MAS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</si>
  <si>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</si>
  <si>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</si>
  <si>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</si>
  <si>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</si>
  <si>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</si>
  <si>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</si>
  <si>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</si>
  <si>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</si>
  <si>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</si>
  <si>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</si>
  <si>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</si>
  <si>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</si>
  <si>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</si>
  <si>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</si>
  <si>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</si>
  <si>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</si>
  <si>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</si>
  <si>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</si>
  <si>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</si>
  <si>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</si>
  <si>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</si>
  <si>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</si>
  <si>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</si>
  <si>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</si>
  <si>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</si>
  <si>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</si>
  <si>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</si>
  <si>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</si>
  <si>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</si>
  <si>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</si>
  <si>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</si>
  <si>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</si>
  <si>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</si>
  <si>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</si>
  <si>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</si>
  <si>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</si>
  <si>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</si>
  <si>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</si>
  <si>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HIDRATACION ORAL EN DIARREAS AGUDAS SM10-20</t>
  </si>
  <si>
    <t xml:space="preserve">  E D A D   E N   A Ñ O S</t>
  </si>
  <si>
    <t>CIONES</t>
  </si>
  <si>
    <t>DEMOSTRA-</t>
  </si>
  <si>
    <t xml:space="preserve">NACIONAL </t>
  </si>
  <si>
    <t xml:space="preserve">  DE SALUD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</si>
</sst>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14.625" style="0" customWidth="1"/>
    <col min="4" max="4" width="9.50390625" style="0" customWidth="1"/>
    <col min="5" max="5" width="9.625" style="0" customWidth="1"/>
    <col min="6" max="6" width="8.625" style="0" customWidth="1"/>
    <col min="7" max="7" width="9.50390625" style="0" customWidth="1"/>
    <col min="8" max="8" width="8.875" style="0" customWidth="1"/>
    <col min="9" max="9" width="9.25390625" style="0" customWidth="1"/>
    <col min="10" max="10" width="10.25390625" style="0" customWidth="1"/>
    <col min="11" max="11" width="12.625" style="0" customWidth="1"/>
    <col min="12" max="12" width="13.125" style="0" customWidth="1"/>
    <col min="13" max="13" width="13.25390625" style="0" customWidth="1"/>
    <col min="14" max="14" width="13.625" style="0" customWidth="1"/>
    <col min="15" max="15" width="0" style="0" hidden="1" customWidth="1"/>
    <col min="16" max="16" width="9.50390625" style="0" customWidth="1"/>
  </cols>
  <sheetData>
    <row r="1" s="11" customFormat="1" ht="15.75">
      <c r="A1" s="10" t="s">
        <v>0</v>
      </c>
    </row>
    <row r="2" spans="2:14" s="11" customFormat="1" ht="15.75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s="11" customFormat="1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s="11" customFormat="1" ht="9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s="11" customFormat="1" ht="15.7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s="11" customFormat="1" ht="15.75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="11" customFormat="1" ht="9.75" customHeight="1"/>
    <row r="8" spans="2:14" s="2" customFormat="1" ht="4.5" customHeight="1"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s="2" customFormat="1" ht="12.75">
      <c r="B9" s="4"/>
      <c r="C9" s="4"/>
      <c r="D9" s="20" t="s">
        <v>4</v>
      </c>
      <c r="E9" s="20"/>
      <c r="F9" s="20"/>
      <c r="G9" s="20"/>
      <c r="H9" s="20"/>
      <c r="I9" s="20"/>
      <c r="J9" s="20"/>
      <c r="K9" s="4"/>
      <c r="L9" s="4"/>
      <c r="M9" s="4"/>
      <c r="N9" s="4"/>
    </row>
    <row r="10" spans="2:14" s="2" customFormat="1" ht="12.75">
      <c r="B10" s="4"/>
      <c r="C10" s="4"/>
      <c r="D10" s="20" t="s">
        <v>56</v>
      </c>
      <c r="E10" s="20"/>
      <c r="F10" s="20"/>
      <c r="G10" s="20"/>
      <c r="H10" s="20"/>
      <c r="I10" s="20"/>
      <c r="J10" s="20"/>
      <c r="K10" s="12"/>
      <c r="L10" s="13"/>
      <c r="M10" s="12"/>
      <c r="N10" s="6" t="s">
        <v>5</v>
      </c>
    </row>
    <row r="11" spans="2:14" s="2" customFormat="1" ht="12.75">
      <c r="B11" s="4"/>
      <c r="C11" s="4"/>
      <c r="D11" s="4"/>
      <c r="E11" s="4"/>
      <c r="F11" s="4"/>
      <c r="G11" s="4"/>
      <c r="H11" s="4"/>
      <c r="I11" s="4"/>
      <c r="J11" s="4"/>
      <c r="K11" s="6" t="s">
        <v>6</v>
      </c>
      <c r="L11" s="6" t="s">
        <v>58</v>
      </c>
      <c r="M11" s="6" t="s">
        <v>7</v>
      </c>
      <c r="N11" s="6" t="s">
        <v>59</v>
      </c>
    </row>
    <row r="12" spans="2:14" s="2" customFormat="1" ht="12.75"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12"/>
      <c r="L12" s="12" t="s">
        <v>57</v>
      </c>
      <c r="M12" s="12"/>
      <c r="N12" s="6" t="s">
        <v>60</v>
      </c>
    </row>
    <row r="13" spans="2:14" s="2" customFormat="1" ht="6.75" customHeight="1">
      <c r="B13" s="7"/>
      <c r="C13" s="8"/>
      <c r="D13" s="8"/>
      <c r="E13" s="8"/>
      <c r="F13" s="8"/>
      <c r="G13" s="8"/>
      <c r="H13" s="8"/>
      <c r="I13" s="8"/>
      <c r="J13" s="8"/>
      <c r="K13" s="14"/>
      <c r="L13" s="14"/>
      <c r="M13" s="14"/>
      <c r="N13" s="14"/>
    </row>
    <row r="14" s="2" customFormat="1" ht="10.5" customHeight="1"/>
    <row r="15" spans="2:15" s="2" customFormat="1" ht="15">
      <c r="B15" s="1" t="s">
        <v>17</v>
      </c>
      <c r="C15" s="19">
        <f aca="true" t="shared" si="0" ref="C15:N15">C17+C24</f>
        <v>2972957</v>
      </c>
      <c r="D15" s="19">
        <f t="shared" si="0"/>
        <v>77034</v>
      </c>
      <c r="E15" s="19">
        <f t="shared" si="0"/>
        <v>72202</v>
      </c>
      <c r="F15" s="19">
        <f t="shared" si="0"/>
        <v>69217</v>
      </c>
      <c r="G15" s="19">
        <f t="shared" si="0"/>
        <v>63827</v>
      </c>
      <c r="H15" s="19">
        <f t="shared" si="0"/>
        <v>71497</v>
      </c>
      <c r="I15" s="19">
        <f t="shared" si="0"/>
        <v>92005</v>
      </c>
      <c r="J15" s="19">
        <f t="shared" si="0"/>
        <v>761990</v>
      </c>
      <c r="K15" s="19">
        <f t="shared" si="0"/>
        <v>397459</v>
      </c>
      <c r="L15" s="19">
        <f t="shared" si="0"/>
        <v>132363</v>
      </c>
      <c r="M15" s="19">
        <f t="shared" si="0"/>
        <v>456013</v>
      </c>
      <c r="N15" s="19">
        <f t="shared" si="0"/>
        <v>779350</v>
      </c>
      <c r="O15" s="9"/>
    </row>
    <row r="16" spans="3:15" s="2" customFormat="1" ht="9.7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9"/>
    </row>
    <row r="17" spans="2:15" s="2" customFormat="1" ht="15">
      <c r="B17" s="1" t="s">
        <v>18</v>
      </c>
      <c r="C17" s="19">
        <f aca="true" t="shared" si="1" ref="C17:N17">SUM(C19:C22)</f>
        <v>572020</v>
      </c>
      <c r="D17" s="19">
        <f t="shared" si="1"/>
        <v>11881</v>
      </c>
      <c r="E17" s="19">
        <f t="shared" si="1"/>
        <v>11780</v>
      </c>
      <c r="F17" s="19">
        <f t="shared" si="1"/>
        <v>11030</v>
      </c>
      <c r="G17" s="19">
        <f t="shared" si="1"/>
        <v>10482</v>
      </c>
      <c r="H17" s="19">
        <f t="shared" si="1"/>
        <v>11822</v>
      </c>
      <c r="I17" s="19">
        <f t="shared" si="1"/>
        <v>18235</v>
      </c>
      <c r="J17" s="19">
        <f t="shared" si="1"/>
        <v>161875</v>
      </c>
      <c r="K17" s="19">
        <f t="shared" si="1"/>
        <v>31404</v>
      </c>
      <c r="L17" s="19">
        <f t="shared" si="1"/>
        <v>33133</v>
      </c>
      <c r="M17" s="19">
        <f t="shared" si="1"/>
        <v>132737</v>
      </c>
      <c r="N17" s="19">
        <f t="shared" si="1"/>
        <v>137641</v>
      </c>
      <c r="O17" s="9"/>
    </row>
    <row r="18" spans="3:15" s="2" customFormat="1" ht="14.2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"/>
    </row>
    <row r="19" spans="2:15" s="2" customFormat="1" ht="14.25">
      <c r="B19" s="1" t="s">
        <v>19</v>
      </c>
      <c r="C19" s="17">
        <f>SUM(D19:O19)</f>
        <v>115310</v>
      </c>
      <c r="D19" s="18">
        <v>1941</v>
      </c>
      <c r="E19" s="18">
        <v>1886</v>
      </c>
      <c r="F19" s="18">
        <v>1822</v>
      </c>
      <c r="G19" s="18">
        <v>1677</v>
      </c>
      <c r="H19" s="18">
        <v>1861</v>
      </c>
      <c r="I19" s="18">
        <v>2763</v>
      </c>
      <c r="J19" s="18">
        <v>38273</v>
      </c>
      <c r="K19" s="18">
        <v>0</v>
      </c>
      <c r="L19" s="18">
        <v>0</v>
      </c>
      <c r="M19" s="17">
        <v>34712</v>
      </c>
      <c r="N19" s="17">
        <v>30375</v>
      </c>
      <c r="O19" s="9"/>
    </row>
    <row r="20" spans="2:15" s="2" customFormat="1" ht="14.25">
      <c r="B20" s="1" t="s">
        <v>20</v>
      </c>
      <c r="C20" s="17">
        <f>SUM(D20:O20)</f>
        <v>202524</v>
      </c>
      <c r="D20" s="18">
        <v>3099</v>
      </c>
      <c r="E20" s="18">
        <v>3879</v>
      </c>
      <c r="F20" s="18">
        <v>3682</v>
      </c>
      <c r="G20" s="18">
        <v>3923</v>
      </c>
      <c r="H20" s="18">
        <v>4292</v>
      </c>
      <c r="I20" s="18">
        <v>6556</v>
      </c>
      <c r="J20" s="18">
        <v>57623</v>
      </c>
      <c r="K20" s="18">
        <v>11961</v>
      </c>
      <c r="L20" s="18">
        <v>764</v>
      </c>
      <c r="M20" s="17">
        <v>44159</v>
      </c>
      <c r="N20" s="17">
        <v>62586</v>
      </c>
      <c r="O20" s="9"/>
    </row>
    <row r="21" spans="2:15" s="2" customFormat="1" ht="14.25">
      <c r="B21" s="1" t="s">
        <v>21</v>
      </c>
      <c r="C21" s="17">
        <f>SUM(D21:O21)</f>
        <v>140174</v>
      </c>
      <c r="D21" s="18">
        <v>3567</v>
      </c>
      <c r="E21" s="18">
        <v>3071</v>
      </c>
      <c r="F21" s="18">
        <v>2854</v>
      </c>
      <c r="G21" s="18">
        <v>2316</v>
      </c>
      <c r="H21" s="18">
        <v>2665</v>
      </c>
      <c r="I21" s="18">
        <v>4273</v>
      </c>
      <c r="J21" s="18">
        <v>32527</v>
      </c>
      <c r="K21" s="18">
        <v>10616</v>
      </c>
      <c r="L21" s="18">
        <v>3490</v>
      </c>
      <c r="M21" s="17">
        <v>48366</v>
      </c>
      <c r="N21" s="17">
        <v>26429</v>
      </c>
      <c r="O21" s="9"/>
    </row>
    <row r="22" spans="2:15" s="2" customFormat="1" ht="14.25">
      <c r="B22" s="1" t="s">
        <v>22</v>
      </c>
      <c r="C22" s="17">
        <f>SUM(D22:O22)</f>
        <v>114012</v>
      </c>
      <c r="D22" s="18">
        <v>3274</v>
      </c>
      <c r="E22" s="18">
        <v>2944</v>
      </c>
      <c r="F22" s="18">
        <v>2672</v>
      </c>
      <c r="G22" s="18">
        <v>2566</v>
      </c>
      <c r="H22" s="18">
        <v>3004</v>
      </c>
      <c r="I22" s="18">
        <v>4643</v>
      </c>
      <c r="J22" s="18">
        <v>33452</v>
      </c>
      <c r="K22" s="18">
        <v>8827</v>
      </c>
      <c r="L22" s="18">
        <v>28879</v>
      </c>
      <c r="M22" s="17">
        <v>5500</v>
      </c>
      <c r="N22" s="17">
        <v>18251</v>
      </c>
      <c r="O22" s="9"/>
    </row>
    <row r="23" spans="3:15" s="2" customFormat="1" ht="10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9"/>
    </row>
    <row r="24" spans="2:15" s="2" customFormat="1" ht="15">
      <c r="B24" s="1" t="s">
        <v>23</v>
      </c>
      <c r="C24" s="19">
        <f aca="true" t="shared" si="2" ref="C24:N24">SUM(C26:C56)</f>
        <v>2400937</v>
      </c>
      <c r="D24" s="19">
        <f t="shared" si="2"/>
        <v>65153</v>
      </c>
      <c r="E24" s="19">
        <f t="shared" si="2"/>
        <v>60422</v>
      </c>
      <c r="F24" s="19">
        <f t="shared" si="2"/>
        <v>58187</v>
      </c>
      <c r="G24" s="19">
        <f t="shared" si="2"/>
        <v>53345</v>
      </c>
      <c r="H24" s="19">
        <f t="shared" si="2"/>
        <v>59675</v>
      </c>
      <c r="I24" s="19">
        <f t="shared" si="2"/>
        <v>73770</v>
      </c>
      <c r="J24" s="19">
        <f t="shared" si="2"/>
        <v>600115</v>
      </c>
      <c r="K24" s="19">
        <f t="shared" si="2"/>
        <v>366055</v>
      </c>
      <c r="L24" s="19">
        <f t="shared" si="2"/>
        <v>99230</v>
      </c>
      <c r="M24" s="19">
        <f t="shared" si="2"/>
        <v>323276</v>
      </c>
      <c r="N24" s="19">
        <f t="shared" si="2"/>
        <v>641709</v>
      </c>
      <c r="O24" s="9"/>
    </row>
    <row r="25" spans="3:15" s="2" customFormat="1" ht="10.5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9"/>
    </row>
    <row r="26" spans="2:15" s="2" customFormat="1" ht="14.25">
      <c r="B26" s="1" t="s">
        <v>24</v>
      </c>
      <c r="C26" s="17">
        <f aca="true" t="shared" si="3" ref="C26:C56">SUM(D26:O26)</f>
        <v>17174</v>
      </c>
      <c r="D26" s="18">
        <v>308</v>
      </c>
      <c r="E26" s="18">
        <v>455</v>
      </c>
      <c r="F26" s="18">
        <v>383</v>
      </c>
      <c r="G26" s="18">
        <v>371</v>
      </c>
      <c r="H26" s="18">
        <v>552</v>
      </c>
      <c r="I26" s="18">
        <v>555</v>
      </c>
      <c r="J26" s="18">
        <v>3438</v>
      </c>
      <c r="K26" s="18">
        <v>3038</v>
      </c>
      <c r="L26" s="18">
        <v>788</v>
      </c>
      <c r="M26" s="17">
        <v>111</v>
      </c>
      <c r="N26" s="17">
        <v>7175</v>
      </c>
      <c r="O26" s="9"/>
    </row>
    <row r="27" spans="2:15" s="2" customFormat="1" ht="14.25">
      <c r="B27" s="1" t="s">
        <v>25</v>
      </c>
      <c r="C27" s="17">
        <f t="shared" si="3"/>
        <v>30598</v>
      </c>
      <c r="D27" s="18">
        <v>547</v>
      </c>
      <c r="E27" s="18">
        <v>389</v>
      </c>
      <c r="F27" s="18">
        <v>371</v>
      </c>
      <c r="G27" s="18">
        <v>403</v>
      </c>
      <c r="H27" s="18">
        <v>310</v>
      </c>
      <c r="I27" s="18">
        <v>618</v>
      </c>
      <c r="J27" s="18">
        <v>3264</v>
      </c>
      <c r="K27" s="18">
        <v>14432</v>
      </c>
      <c r="L27" s="18">
        <v>0</v>
      </c>
      <c r="M27" s="17">
        <v>0</v>
      </c>
      <c r="N27" s="17">
        <v>10264</v>
      </c>
      <c r="O27" s="9"/>
    </row>
    <row r="28" spans="2:15" s="2" customFormat="1" ht="14.25">
      <c r="B28" s="1" t="s">
        <v>26</v>
      </c>
      <c r="C28" s="17">
        <f t="shared" si="3"/>
        <v>35990</v>
      </c>
      <c r="D28" s="18">
        <v>630</v>
      </c>
      <c r="E28" s="18">
        <v>649</v>
      </c>
      <c r="F28" s="18">
        <v>710</v>
      </c>
      <c r="G28" s="18">
        <v>708</v>
      </c>
      <c r="H28" s="18">
        <v>812</v>
      </c>
      <c r="I28" s="18">
        <v>1907</v>
      </c>
      <c r="J28" s="18">
        <v>11686</v>
      </c>
      <c r="K28" s="18">
        <v>13006</v>
      </c>
      <c r="L28" s="18">
        <v>0</v>
      </c>
      <c r="M28" s="17">
        <v>0</v>
      </c>
      <c r="N28" s="17">
        <v>5882</v>
      </c>
      <c r="O28" s="9"/>
    </row>
    <row r="29" spans="2:15" s="2" customFormat="1" ht="14.25">
      <c r="B29" s="1" t="s">
        <v>27</v>
      </c>
      <c r="C29" s="17">
        <f t="shared" si="3"/>
        <v>27432</v>
      </c>
      <c r="D29" s="18">
        <v>264</v>
      </c>
      <c r="E29" s="18">
        <v>339</v>
      </c>
      <c r="F29" s="18">
        <v>354</v>
      </c>
      <c r="G29" s="18">
        <v>381</v>
      </c>
      <c r="H29" s="18">
        <v>444</v>
      </c>
      <c r="I29" s="18">
        <v>801</v>
      </c>
      <c r="J29" s="18">
        <v>5625</v>
      </c>
      <c r="K29" s="18">
        <v>8185</v>
      </c>
      <c r="L29" s="18">
        <v>1799</v>
      </c>
      <c r="M29" s="17">
        <v>2938</v>
      </c>
      <c r="N29" s="17">
        <v>6302</v>
      </c>
      <c r="O29" s="9"/>
    </row>
    <row r="30" spans="2:15" s="2" customFormat="1" ht="14.25">
      <c r="B30" s="1" t="s">
        <v>28</v>
      </c>
      <c r="C30" s="17">
        <f t="shared" si="3"/>
        <v>51043</v>
      </c>
      <c r="D30" s="18">
        <v>1542</v>
      </c>
      <c r="E30" s="18">
        <v>1344</v>
      </c>
      <c r="F30" s="18">
        <v>1488</v>
      </c>
      <c r="G30" s="18">
        <v>1928</v>
      </c>
      <c r="H30" s="18">
        <v>1114</v>
      </c>
      <c r="I30" s="18">
        <v>1801</v>
      </c>
      <c r="J30" s="18">
        <v>12843</v>
      </c>
      <c r="K30" s="18">
        <v>6987</v>
      </c>
      <c r="L30" s="18">
        <v>0</v>
      </c>
      <c r="M30" s="17">
        <v>0</v>
      </c>
      <c r="N30" s="17">
        <v>21996</v>
      </c>
      <c r="O30" s="9"/>
    </row>
    <row r="31" spans="2:15" s="2" customFormat="1" ht="14.25">
      <c r="B31" s="1" t="s">
        <v>29</v>
      </c>
      <c r="C31" s="17">
        <f t="shared" si="3"/>
        <v>27693</v>
      </c>
      <c r="D31" s="18">
        <v>952</v>
      </c>
      <c r="E31" s="18">
        <v>937</v>
      </c>
      <c r="F31" s="18">
        <v>834</v>
      </c>
      <c r="G31" s="18">
        <v>923</v>
      </c>
      <c r="H31" s="18">
        <v>1026</v>
      </c>
      <c r="I31" s="18">
        <v>1170</v>
      </c>
      <c r="J31" s="18">
        <v>3276</v>
      </c>
      <c r="K31" s="18">
        <v>2445</v>
      </c>
      <c r="L31" s="18">
        <v>282</v>
      </c>
      <c r="M31" s="17">
        <v>11078</v>
      </c>
      <c r="N31" s="17">
        <v>4770</v>
      </c>
      <c r="O31" s="9"/>
    </row>
    <row r="32" spans="2:15" s="2" customFormat="1" ht="14.25">
      <c r="B32" s="1" t="s">
        <v>30</v>
      </c>
      <c r="C32" s="17">
        <f t="shared" si="3"/>
        <v>99857</v>
      </c>
      <c r="D32" s="18">
        <v>2114</v>
      </c>
      <c r="E32" s="18">
        <v>1517</v>
      </c>
      <c r="F32" s="18">
        <v>1629</v>
      </c>
      <c r="G32" s="18">
        <v>1749</v>
      </c>
      <c r="H32" s="18">
        <v>2584</v>
      </c>
      <c r="I32" s="18">
        <v>4352</v>
      </c>
      <c r="J32" s="18">
        <v>24365</v>
      </c>
      <c r="K32" s="18">
        <v>324</v>
      </c>
      <c r="L32" s="18">
        <v>9998</v>
      </c>
      <c r="M32" s="17">
        <v>27603</v>
      </c>
      <c r="N32" s="17">
        <v>23622</v>
      </c>
      <c r="O32" s="9"/>
    </row>
    <row r="33" spans="2:15" s="2" customFormat="1" ht="14.25">
      <c r="B33" s="1" t="s">
        <v>31</v>
      </c>
      <c r="C33" s="17">
        <f t="shared" si="3"/>
        <v>42973</v>
      </c>
      <c r="D33" s="18">
        <v>833</v>
      </c>
      <c r="E33" s="18">
        <v>782</v>
      </c>
      <c r="F33" s="18">
        <v>829</v>
      </c>
      <c r="G33" s="18">
        <v>703</v>
      </c>
      <c r="H33" s="18">
        <v>807</v>
      </c>
      <c r="I33" s="18">
        <v>1272</v>
      </c>
      <c r="J33" s="18">
        <v>14944</v>
      </c>
      <c r="K33" s="18">
        <v>10452</v>
      </c>
      <c r="L33" s="18">
        <v>0</v>
      </c>
      <c r="M33" s="17">
        <v>2312</v>
      </c>
      <c r="N33" s="17">
        <v>10039</v>
      </c>
      <c r="O33" s="9"/>
    </row>
    <row r="34" spans="2:15" s="2" customFormat="1" ht="14.25">
      <c r="B34" s="1" t="s">
        <v>32</v>
      </c>
      <c r="C34" s="17">
        <f t="shared" si="3"/>
        <v>123931</v>
      </c>
      <c r="D34" s="18">
        <v>1175</v>
      </c>
      <c r="E34" s="18">
        <v>1197</v>
      </c>
      <c r="F34" s="18">
        <v>865</v>
      </c>
      <c r="G34" s="18">
        <v>779</v>
      </c>
      <c r="H34" s="18">
        <v>803</v>
      </c>
      <c r="I34" s="18">
        <v>1938</v>
      </c>
      <c r="J34" s="18">
        <v>27067</v>
      </c>
      <c r="K34" s="18">
        <v>43556</v>
      </c>
      <c r="L34" s="18">
        <v>4551</v>
      </c>
      <c r="M34" s="17">
        <v>0</v>
      </c>
      <c r="N34" s="17">
        <v>42000</v>
      </c>
      <c r="O34" s="9"/>
    </row>
    <row r="35" spans="2:15" s="2" customFormat="1" ht="14.25">
      <c r="B35" s="1" t="s">
        <v>33</v>
      </c>
      <c r="C35" s="17">
        <f t="shared" si="3"/>
        <v>129711</v>
      </c>
      <c r="D35" s="18">
        <v>3101</v>
      </c>
      <c r="E35" s="18">
        <v>1966</v>
      </c>
      <c r="F35" s="18">
        <v>2109</v>
      </c>
      <c r="G35" s="18">
        <v>1932</v>
      </c>
      <c r="H35" s="18">
        <v>3068</v>
      </c>
      <c r="I35" s="18">
        <v>3639</v>
      </c>
      <c r="J35" s="18">
        <v>38865</v>
      </c>
      <c r="K35" s="18">
        <v>6787</v>
      </c>
      <c r="L35" s="18">
        <v>3254</v>
      </c>
      <c r="M35" s="17">
        <v>26240</v>
      </c>
      <c r="N35" s="17">
        <v>38750</v>
      </c>
      <c r="O35" s="9"/>
    </row>
    <row r="36" spans="2:15" s="2" customFormat="1" ht="14.25">
      <c r="B36" s="1" t="s">
        <v>34</v>
      </c>
      <c r="C36" s="17">
        <f t="shared" si="3"/>
        <v>121382</v>
      </c>
      <c r="D36" s="18">
        <v>2619</v>
      </c>
      <c r="E36" s="18">
        <v>2577</v>
      </c>
      <c r="F36" s="18">
        <v>2445</v>
      </c>
      <c r="G36" s="18">
        <v>2227</v>
      </c>
      <c r="H36" s="18">
        <v>2725</v>
      </c>
      <c r="I36" s="18">
        <v>2877</v>
      </c>
      <c r="J36" s="18">
        <v>23960</v>
      </c>
      <c r="K36" s="18">
        <v>13241</v>
      </c>
      <c r="L36" s="18">
        <v>0</v>
      </c>
      <c r="M36" s="17">
        <v>20533</v>
      </c>
      <c r="N36" s="17">
        <v>48178</v>
      </c>
      <c r="O36" s="9"/>
    </row>
    <row r="37" spans="2:15" s="2" customFormat="1" ht="14.25">
      <c r="B37" s="1" t="s">
        <v>35</v>
      </c>
      <c r="C37" s="17">
        <f t="shared" si="3"/>
        <v>52286</v>
      </c>
      <c r="D37" s="18">
        <v>888</v>
      </c>
      <c r="E37" s="18">
        <v>1269</v>
      </c>
      <c r="F37" s="18">
        <v>1244</v>
      </c>
      <c r="G37" s="18">
        <v>1142</v>
      </c>
      <c r="H37" s="18">
        <v>1282</v>
      </c>
      <c r="I37" s="18">
        <v>1076</v>
      </c>
      <c r="J37" s="18">
        <v>12994</v>
      </c>
      <c r="K37" s="18">
        <v>4343</v>
      </c>
      <c r="L37" s="18">
        <v>2069</v>
      </c>
      <c r="M37" s="17">
        <v>18700</v>
      </c>
      <c r="N37" s="17">
        <v>7279</v>
      </c>
      <c r="O37" s="9"/>
    </row>
    <row r="38" spans="2:15" s="2" customFormat="1" ht="14.25">
      <c r="B38" s="1" t="s">
        <v>36</v>
      </c>
      <c r="C38" s="17">
        <f t="shared" si="3"/>
        <v>72263</v>
      </c>
      <c r="D38" s="18">
        <v>3392</v>
      </c>
      <c r="E38" s="18">
        <v>3469</v>
      </c>
      <c r="F38" s="18">
        <v>3114</v>
      </c>
      <c r="G38" s="18">
        <v>3061</v>
      </c>
      <c r="H38" s="18">
        <v>3055</v>
      </c>
      <c r="I38" s="18">
        <v>5165</v>
      </c>
      <c r="J38" s="18">
        <v>21042</v>
      </c>
      <c r="K38" s="18">
        <v>14209</v>
      </c>
      <c r="L38" s="18">
        <v>53</v>
      </c>
      <c r="M38" s="17">
        <v>825</v>
      </c>
      <c r="N38" s="17">
        <v>14878</v>
      </c>
      <c r="O38" s="9"/>
    </row>
    <row r="39" spans="2:15" s="2" customFormat="1" ht="14.25">
      <c r="B39" s="1" t="s">
        <v>37</v>
      </c>
      <c r="C39" s="17">
        <f t="shared" si="3"/>
        <v>145776</v>
      </c>
      <c r="D39" s="18">
        <v>3522</v>
      </c>
      <c r="E39" s="18">
        <v>3213</v>
      </c>
      <c r="F39" s="18">
        <v>2535</v>
      </c>
      <c r="G39" s="18">
        <v>2226</v>
      </c>
      <c r="H39" s="18">
        <v>2486</v>
      </c>
      <c r="I39" s="18">
        <v>2880</v>
      </c>
      <c r="J39" s="18">
        <v>41257</v>
      </c>
      <c r="K39" s="18">
        <v>31324</v>
      </c>
      <c r="L39" s="18">
        <v>764</v>
      </c>
      <c r="M39" s="17">
        <v>2681</v>
      </c>
      <c r="N39" s="17">
        <v>52888</v>
      </c>
      <c r="O39" s="9"/>
    </row>
    <row r="40" spans="2:15" s="2" customFormat="1" ht="14.25">
      <c r="B40" s="1" t="s">
        <v>38</v>
      </c>
      <c r="C40" s="17">
        <f t="shared" si="3"/>
        <v>93964</v>
      </c>
      <c r="D40" s="18">
        <v>2596</v>
      </c>
      <c r="E40" s="18">
        <v>2659</v>
      </c>
      <c r="F40" s="18">
        <v>2893</v>
      </c>
      <c r="G40" s="18">
        <v>2913</v>
      </c>
      <c r="H40" s="18">
        <v>3095</v>
      </c>
      <c r="I40" s="18">
        <v>4133</v>
      </c>
      <c r="J40" s="18">
        <v>22016</v>
      </c>
      <c r="K40" s="18">
        <v>11180</v>
      </c>
      <c r="L40" s="18">
        <v>0</v>
      </c>
      <c r="M40" s="17">
        <v>0</v>
      </c>
      <c r="N40" s="17">
        <v>42479</v>
      </c>
      <c r="O40" s="9"/>
    </row>
    <row r="41" spans="2:15" s="2" customFormat="1" ht="14.25">
      <c r="B41" s="1" t="s">
        <v>39</v>
      </c>
      <c r="C41" s="17">
        <f t="shared" si="3"/>
        <v>49627</v>
      </c>
      <c r="D41" s="18">
        <v>4122</v>
      </c>
      <c r="E41" s="18">
        <v>1117</v>
      </c>
      <c r="F41" s="18">
        <v>785</v>
      </c>
      <c r="G41" s="18">
        <v>562</v>
      </c>
      <c r="H41" s="18">
        <v>3577</v>
      </c>
      <c r="I41" s="18">
        <v>647</v>
      </c>
      <c r="J41" s="18">
        <v>18723</v>
      </c>
      <c r="K41" s="18">
        <v>1003</v>
      </c>
      <c r="L41" s="18">
        <v>4873</v>
      </c>
      <c r="M41" s="17">
        <v>0</v>
      </c>
      <c r="N41" s="17">
        <v>14218</v>
      </c>
      <c r="O41" s="9"/>
    </row>
    <row r="42" spans="2:15" s="2" customFormat="1" ht="14.25">
      <c r="B42" s="1" t="s">
        <v>40</v>
      </c>
      <c r="C42" s="17">
        <f t="shared" si="3"/>
        <v>43722</v>
      </c>
      <c r="D42" s="18">
        <v>1567</v>
      </c>
      <c r="E42" s="18">
        <v>1979</v>
      </c>
      <c r="F42" s="18">
        <v>1852</v>
      </c>
      <c r="G42" s="18">
        <v>1703</v>
      </c>
      <c r="H42" s="18">
        <v>1766</v>
      </c>
      <c r="I42" s="18">
        <v>1867</v>
      </c>
      <c r="J42" s="18">
        <v>20964</v>
      </c>
      <c r="K42" s="18">
        <v>1666</v>
      </c>
      <c r="L42" s="18">
        <v>760</v>
      </c>
      <c r="M42" s="17">
        <v>2398</v>
      </c>
      <c r="N42" s="17">
        <v>7200</v>
      </c>
      <c r="O42" s="9"/>
    </row>
    <row r="43" spans="2:15" s="2" customFormat="1" ht="14.25">
      <c r="B43" s="1" t="s">
        <v>41</v>
      </c>
      <c r="C43" s="17">
        <f t="shared" si="3"/>
        <v>108291</v>
      </c>
      <c r="D43" s="18">
        <v>496</v>
      </c>
      <c r="E43" s="18">
        <v>638</v>
      </c>
      <c r="F43" s="18">
        <v>640</v>
      </c>
      <c r="G43" s="18">
        <v>745</v>
      </c>
      <c r="H43" s="18">
        <v>577</v>
      </c>
      <c r="I43" s="18">
        <v>767</v>
      </c>
      <c r="J43" s="18">
        <v>4555</v>
      </c>
      <c r="K43" s="18">
        <v>41717</v>
      </c>
      <c r="L43" s="18">
        <v>1895</v>
      </c>
      <c r="M43" s="17">
        <v>27444</v>
      </c>
      <c r="N43" s="17">
        <v>28817</v>
      </c>
      <c r="O43" s="9"/>
    </row>
    <row r="44" spans="2:15" s="2" customFormat="1" ht="14.25">
      <c r="B44" s="1" t="s">
        <v>42</v>
      </c>
      <c r="C44" s="17">
        <f t="shared" si="3"/>
        <v>122018</v>
      </c>
      <c r="D44" s="18">
        <v>3201</v>
      </c>
      <c r="E44" s="18">
        <v>3522</v>
      </c>
      <c r="F44" s="18">
        <v>3458</v>
      </c>
      <c r="G44" s="18">
        <v>3383</v>
      </c>
      <c r="H44" s="18">
        <v>3120</v>
      </c>
      <c r="I44" s="18">
        <v>4329</v>
      </c>
      <c r="J44" s="18">
        <v>45208</v>
      </c>
      <c r="K44" s="18">
        <v>6231</v>
      </c>
      <c r="L44" s="18">
        <v>6854</v>
      </c>
      <c r="M44" s="17">
        <v>16842</v>
      </c>
      <c r="N44" s="17">
        <v>25870</v>
      </c>
      <c r="O44" s="9"/>
    </row>
    <row r="45" spans="2:15" s="2" customFormat="1" ht="14.25">
      <c r="B45" s="1" t="s">
        <v>43</v>
      </c>
      <c r="C45" s="17">
        <f t="shared" si="3"/>
        <v>81586</v>
      </c>
      <c r="D45" s="18">
        <v>1058</v>
      </c>
      <c r="E45" s="18">
        <v>1126</v>
      </c>
      <c r="F45" s="18">
        <v>1182</v>
      </c>
      <c r="G45" s="18">
        <v>1087</v>
      </c>
      <c r="H45" s="18">
        <v>1313</v>
      </c>
      <c r="I45" s="18">
        <v>1976</v>
      </c>
      <c r="J45" s="18">
        <v>21649</v>
      </c>
      <c r="K45" s="18">
        <v>8171</v>
      </c>
      <c r="L45" s="18">
        <v>5028</v>
      </c>
      <c r="M45" s="17">
        <v>24524</v>
      </c>
      <c r="N45" s="17">
        <v>14472</v>
      </c>
      <c r="O45" s="9"/>
    </row>
    <row r="46" spans="2:15" s="2" customFormat="1" ht="14.25">
      <c r="B46" s="1" t="s">
        <v>44</v>
      </c>
      <c r="C46" s="17">
        <f t="shared" si="3"/>
        <v>32452</v>
      </c>
      <c r="D46" s="18">
        <v>118</v>
      </c>
      <c r="E46" s="18">
        <v>174</v>
      </c>
      <c r="F46" s="18">
        <v>255</v>
      </c>
      <c r="G46" s="18">
        <v>300</v>
      </c>
      <c r="H46" s="18">
        <v>336</v>
      </c>
      <c r="I46" s="18">
        <v>324</v>
      </c>
      <c r="J46" s="18">
        <v>8773</v>
      </c>
      <c r="K46" s="18">
        <v>1955</v>
      </c>
      <c r="L46" s="18">
        <v>0</v>
      </c>
      <c r="M46" s="17">
        <v>9079</v>
      </c>
      <c r="N46" s="17">
        <v>11138</v>
      </c>
      <c r="O46" s="9"/>
    </row>
    <row r="47" spans="2:15" s="2" customFormat="1" ht="14.25">
      <c r="B47" s="1" t="s">
        <v>45</v>
      </c>
      <c r="C47" s="17">
        <f t="shared" si="3"/>
        <v>42399</v>
      </c>
      <c r="D47" s="18">
        <v>2091</v>
      </c>
      <c r="E47" s="18">
        <v>2035</v>
      </c>
      <c r="F47" s="18">
        <v>1688</v>
      </c>
      <c r="G47" s="18">
        <v>1477</v>
      </c>
      <c r="H47" s="18">
        <v>1413</v>
      </c>
      <c r="I47" s="18">
        <v>1380</v>
      </c>
      <c r="J47" s="18">
        <v>4963</v>
      </c>
      <c r="K47" s="18">
        <v>8416</v>
      </c>
      <c r="L47" s="18">
        <v>0</v>
      </c>
      <c r="M47" s="17">
        <v>5388</v>
      </c>
      <c r="N47" s="17">
        <v>13548</v>
      </c>
      <c r="O47" s="9"/>
    </row>
    <row r="48" spans="2:15" s="2" customFormat="1" ht="14.25">
      <c r="B48" s="1" t="s">
        <v>46</v>
      </c>
      <c r="C48" s="17">
        <f t="shared" si="3"/>
        <v>83202</v>
      </c>
      <c r="D48" s="18">
        <v>2444</v>
      </c>
      <c r="E48" s="18">
        <v>2193</v>
      </c>
      <c r="F48" s="18">
        <v>1501</v>
      </c>
      <c r="G48" s="18">
        <v>1405</v>
      </c>
      <c r="H48" s="18">
        <v>1544</v>
      </c>
      <c r="I48" s="18">
        <v>2808</v>
      </c>
      <c r="J48" s="18">
        <v>17820</v>
      </c>
      <c r="K48" s="18">
        <v>16916</v>
      </c>
      <c r="L48" s="18">
        <v>0</v>
      </c>
      <c r="M48" s="17">
        <v>16102</v>
      </c>
      <c r="N48" s="17">
        <v>20469</v>
      </c>
      <c r="O48" s="9"/>
    </row>
    <row r="49" spans="2:15" s="2" customFormat="1" ht="14.25">
      <c r="B49" s="1" t="s">
        <v>47</v>
      </c>
      <c r="C49" s="17">
        <f t="shared" si="3"/>
        <v>248502</v>
      </c>
      <c r="D49" s="18">
        <v>7269</v>
      </c>
      <c r="E49" s="18">
        <v>6595</v>
      </c>
      <c r="F49" s="18">
        <v>6579</v>
      </c>
      <c r="G49" s="18">
        <v>5729</v>
      </c>
      <c r="H49" s="18">
        <v>6464</v>
      </c>
      <c r="I49" s="18">
        <v>7403</v>
      </c>
      <c r="J49" s="18">
        <v>62358</v>
      </c>
      <c r="K49" s="18">
        <v>28610</v>
      </c>
      <c r="L49" s="18">
        <v>13296</v>
      </c>
      <c r="M49" s="17">
        <v>50228</v>
      </c>
      <c r="N49" s="17">
        <v>53971</v>
      </c>
      <c r="O49" s="9"/>
    </row>
    <row r="50" spans="2:15" s="2" customFormat="1" ht="14.25">
      <c r="B50" s="1" t="s">
        <v>48</v>
      </c>
      <c r="C50" s="17">
        <f t="shared" si="3"/>
        <v>85111</v>
      </c>
      <c r="D50" s="18">
        <v>8445</v>
      </c>
      <c r="E50" s="18">
        <v>7925</v>
      </c>
      <c r="F50" s="18">
        <v>7741</v>
      </c>
      <c r="G50" s="18">
        <v>7543</v>
      </c>
      <c r="H50" s="18">
        <v>7190</v>
      </c>
      <c r="I50" s="18">
        <v>5887</v>
      </c>
      <c r="J50" s="18">
        <v>2524</v>
      </c>
      <c r="K50" s="18">
        <v>12706</v>
      </c>
      <c r="L50" s="18">
        <v>6161</v>
      </c>
      <c r="M50" s="17">
        <v>1995</v>
      </c>
      <c r="N50" s="17">
        <v>16994</v>
      </c>
      <c r="O50" s="9"/>
    </row>
    <row r="51" spans="2:15" s="2" customFormat="1" ht="14.25">
      <c r="B51" s="1" t="s">
        <v>49</v>
      </c>
      <c r="C51" s="17">
        <f t="shared" si="3"/>
        <v>78110</v>
      </c>
      <c r="D51" s="18">
        <v>2584</v>
      </c>
      <c r="E51" s="18">
        <v>2920</v>
      </c>
      <c r="F51" s="18">
        <v>3428</v>
      </c>
      <c r="G51" s="18">
        <v>702</v>
      </c>
      <c r="H51" s="18">
        <v>748</v>
      </c>
      <c r="I51" s="18">
        <v>1352</v>
      </c>
      <c r="J51" s="18">
        <v>6499</v>
      </c>
      <c r="K51" s="18">
        <v>176</v>
      </c>
      <c r="L51" s="18">
        <v>34661</v>
      </c>
      <c r="M51" s="17">
        <v>4684</v>
      </c>
      <c r="N51" s="17">
        <v>20356</v>
      </c>
      <c r="O51" s="9"/>
    </row>
    <row r="52" spans="2:15" s="2" customFormat="1" ht="14.25">
      <c r="B52" s="1" t="s">
        <v>50</v>
      </c>
      <c r="C52" s="17">
        <f t="shared" si="3"/>
        <v>60927</v>
      </c>
      <c r="D52" s="18">
        <v>1366</v>
      </c>
      <c r="E52" s="18">
        <v>1471</v>
      </c>
      <c r="F52" s="18">
        <v>1449</v>
      </c>
      <c r="G52" s="18">
        <v>1543</v>
      </c>
      <c r="H52" s="18">
        <v>1513</v>
      </c>
      <c r="I52" s="18">
        <v>1739</v>
      </c>
      <c r="J52" s="18">
        <v>13338</v>
      </c>
      <c r="K52" s="18">
        <v>10045</v>
      </c>
      <c r="L52" s="18">
        <v>0</v>
      </c>
      <c r="M52" s="17">
        <v>6213</v>
      </c>
      <c r="N52" s="17">
        <v>22250</v>
      </c>
      <c r="O52" s="9"/>
    </row>
    <row r="53" spans="2:15" s="2" customFormat="1" ht="14.25">
      <c r="B53" s="1" t="s">
        <v>51</v>
      </c>
      <c r="C53" s="17">
        <f t="shared" si="3"/>
        <v>34320</v>
      </c>
      <c r="D53" s="18">
        <v>296</v>
      </c>
      <c r="E53" s="18">
        <v>490</v>
      </c>
      <c r="F53" s="18">
        <v>371</v>
      </c>
      <c r="G53" s="18">
        <v>338</v>
      </c>
      <c r="H53" s="18">
        <v>413</v>
      </c>
      <c r="I53" s="18">
        <v>454</v>
      </c>
      <c r="J53" s="18">
        <v>11342</v>
      </c>
      <c r="K53" s="18">
        <v>8506</v>
      </c>
      <c r="L53" s="18">
        <v>0</v>
      </c>
      <c r="M53" s="17">
        <v>8110</v>
      </c>
      <c r="N53" s="17">
        <v>4000</v>
      </c>
      <c r="O53" s="9"/>
    </row>
    <row r="54" spans="2:15" s="2" customFormat="1" ht="14.25">
      <c r="B54" s="1" t="s">
        <v>52</v>
      </c>
      <c r="C54" s="17">
        <f t="shared" si="3"/>
        <v>137893</v>
      </c>
      <c r="D54" s="18">
        <v>3629</v>
      </c>
      <c r="E54" s="18">
        <v>3406</v>
      </c>
      <c r="F54" s="18">
        <v>3611</v>
      </c>
      <c r="G54" s="18">
        <v>3745</v>
      </c>
      <c r="H54" s="18">
        <v>3836</v>
      </c>
      <c r="I54" s="18">
        <v>5585</v>
      </c>
      <c r="J54" s="18">
        <v>60087</v>
      </c>
      <c r="K54" s="18">
        <v>13309</v>
      </c>
      <c r="L54" s="18">
        <v>2144</v>
      </c>
      <c r="M54" s="17">
        <v>18231</v>
      </c>
      <c r="N54" s="17">
        <v>20310</v>
      </c>
      <c r="O54" s="9"/>
    </row>
    <row r="55" spans="2:15" s="2" customFormat="1" ht="14.25">
      <c r="B55" s="1" t="s">
        <v>53</v>
      </c>
      <c r="C55" s="17">
        <f t="shared" si="3"/>
        <v>66865</v>
      </c>
      <c r="D55" s="18">
        <v>750</v>
      </c>
      <c r="E55" s="18">
        <v>793</v>
      </c>
      <c r="F55" s="18">
        <v>773</v>
      </c>
      <c r="G55" s="18">
        <v>752</v>
      </c>
      <c r="H55" s="18">
        <v>815</v>
      </c>
      <c r="I55" s="18">
        <v>2135</v>
      </c>
      <c r="J55" s="18">
        <v>20343</v>
      </c>
      <c r="K55" s="18">
        <v>346</v>
      </c>
      <c r="L55" s="18">
        <v>0</v>
      </c>
      <c r="M55" s="17">
        <v>19017</v>
      </c>
      <c r="N55" s="17">
        <v>21141</v>
      </c>
      <c r="O55" s="9"/>
    </row>
    <row r="56" spans="2:15" s="2" customFormat="1" ht="14.25">
      <c r="B56" s="1" t="s">
        <v>54</v>
      </c>
      <c r="C56" s="17">
        <f t="shared" si="3"/>
        <v>53839</v>
      </c>
      <c r="D56" s="18">
        <v>1234</v>
      </c>
      <c r="E56" s="18">
        <v>1276</v>
      </c>
      <c r="F56" s="18">
        <v>1071</v>
      </c>
      <c r="G56" s="18">
        <v>885</v>
      </c>
      <c r="H56" s="18">
        <v>887</v>
      </c>
      <c r="I56" s="18">
        <v>933</v>
      </c>
      <c r="J56" s="18">
        <v>14327</v>
      </c>
      <c r="K56" s="18">
        <v>22773</v>
      </c>
      <c r="L56" s="18">
        <v>0</v>
      </c>
      <c r="M56" s="17">
        <v>0</v>
      </c>
      <c r="N56" s="17">
        <v>10453</v>
      </c>
      <c r="O56" s="9"/>
    </row>
    <row r="57" spans="2:14" s="2" customFormat="1" ht="6.75" customHeigh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="2" customFormat="1" ht="12.75">
      <c r="B58" s="1" t="s">
        <v>55</v>
      </c>
    </row>
    <row r="59" s="2" customFormat="1" ht="12.75"/>
  </sheetData>
  <mergeCells count="5">
    <mergeCell ref="D10:J10"/>
    <mergeCell ref="B2:N3"/>
    <mergeCell ref="B5:N5"/>
    <mergeCell ref="B6:N6"/>
    <mergeCell ref="D9:J9"/>
  </mergeCells>
  <printOptions/>
  <pageMargins left="0.984251968503937" right="0" top="0" bottom="0.5905511811023623" header="0" footer="0"/>
  <pageSetup firstPageNumber="874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2004-10-14T22:44:45Z</cp:lastPrinted>
  <dcterms:created xsi:type="dcterms:W3CDTF">2004-09-15T18:54:56Z</dcterms:created>
  <dcterms:modified xsi:type="dcterms:W3CDTF">2005-05-25T23:39:40Z</dcterms:modified>
  <cp:category/>
  <cp:version/>
  <cp:contentType/>
  <cp:contentStatus/>
</cp:coreProperties>
</file>