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02" sheetId="1" r:id="rId1"/>
  </sheets>
  <definedNames>
    <definedName name="\a">'cuad. 19.02'!$F$15</definedName>
    <definedName name="A_IMPRESIÓN_IM">'cuad. 19.02'!$A$1:$C$55</definedName>
    <definedName name="_xlnm.Print_Area" localSheetId="0">'cuad. 19.02'!$A$1:$H$36</definedName>
    <definedName name="Imprimir_área_IM" localSheetId="0">'cuad. 19.02'!$A$1:$D$36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<sst xmlns="http://schemas.openxmlformats.org/spreadsheetml/2006/main" count="43" uniqueCount="43">
  <si>
    <t xml:space="preserve"> </t>
  </si>
  <si>
    <t>CODIGO</t>
  </si>
  <si>
    <t>NUMERO DE</t>
  </si>
  <si>
    <t>TASA</t>
  </si>
  <si>
    <t xml:space="preserve">     E  N  F  E  R  M  E  D  A  D</t>
  </si>
  <si>
    <t>C.I.E.</t>
  </si>
  <si>
    <t>CASOS</t>
  </si>
  <si>
    <t>+</t>
  </si>
  <si>
    <t xml:space="preserve"> TOTAL</t>
  </si>
  <si>
    <t>INFECCIONES RESPIRATORIAS AGUD</t>
  </si>
  <si>
    <t>J00-J01, J02.8-J</t>
  </si>
  <si>
    <t>INF. INT. POR OTROS ORGANISMOS</t>
  </si>
  <si>
    <t>A04, A08-A09</t>
  </si>
  <si>
    <t>INFECC. DE VIAS URINARIAS</t>
  </si>
  <si>
    <t>N30, N34, N39.0</t>
  </si>
  <si>
    <t>GASTRITIS, DUODENITIS Y ULCERA</t>
  </si>
  <si>
    <t>K25-K29</t>
  </si>
  <si>
    <t>HIPERTENSION ARTERIAL</t>
  </si>
  <si>
    <t>I10-I15</t>
  </si>
  <si>
    <t>OTITIS MEDIA AGUDA</t>
  </si>
  <si>
    <t>H65.0-H65.1</t>
  </si>
  <si>
    <t>DIABETES MELLITUS</t>
  </si>
  <si>
    <t>E10-E14</t>
  </si>
  <si>
    <t>GINGIVITIS Y ENFERMEDAD PERIDONTAL</t>
  </si>
  <si>
    <t>ASMA</t>
  </si>
  <si>
    <t>J45, J46</t>
  </si>
  <si>
    <t>AMIBIASIS INTESTINAL</t>
  </si>
  <si>
    <t>A06.0-A06.3, A06</t>
  </si>
  <si>
    <t>VARICELA</t>
  </si>
  <si>
    <t>B01</t>
  </si>
  <si>
    <t>OTRAS ENFERMEDADES INTESTINALES</t>
  </si>
  <si>
    <t>ENF. ISQUEMICAS DEL CORAZON</t>
  </si>
  <si>
    <t>I20-I25</t>
  </si>
  <si>
    <t>ACCIDENTES DE TRANSPORTE EN VEHICULOS</t>
  </si>
  <si>
    <t>NEUMONIAS Y BRONCONEUMONIAS</t>
  </si>
  <si>
    <t>J12-J18,   EXCEP</t>
  </si>
  <si>
    <t>OTRAS CAUSAS</t>
  </si>
  <si>
    <t>-----</t>
  </si>
  <si>
    <t xml:space="preserve"> + TASA POR 100,000 DERECHOHABIENTES.</t>
  </si>
  <si>
    <t xml:space="preserve"> FUENTE: FORMATO SUIVE-I-2000. INFORME SEMANAL DE CASOS NUEVOS DE ENFERMEDADES: AREA DE VIGILANCIA EPIDEMIOLOGICA.</t>
  </si>
  <si>
    <t>POR LAS UNIDADES MEDICAS DEL INSTITUTO EN EL DISTRITO FEDERAL</t>
  </si>
  <si>
    <t xml:space="preserve"> ANUARIO ESTADISTICO 2003</t>
  </si>
  <si>
    <t xml:space="preserve">19. 2  15 ENFERMEDADES NOTIFICADAS CON MAYOR FRECUENCIA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</si>
</sst>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;;;"/>
  </numFmts>
  <fonts count="9">
    <font>
      <sz val="10"/>
      <name val="Courier"/>
      <family val="0"/>
    </font>
    <font>
      <sz val="10"/>
      <name val="Arial"/>
      <family val="0"/>
    </font>
    <font>
      <sz val="9"/>
      <name val="Courier"/>
      <family val="0"/>
    </font>
    <font>
      <sz val="8"/>
      <name val="Courier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6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 horizontal="left"/>
      <protection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65" fontId="7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165" fontId="8" fillId="0" borderId="0" xfId="0" applyNumberFormat="1" applyFont="1" applyAlignment="1" applyProtection="1">
      <alignment/>
      <protection/>
    </xf>
    <xf numFmtId="165" fontId="8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35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51.875" style="0" customWidth="1"/>
    <col min="3" max="3" width="34.00390625" style="0" customWidth="1"/>
    <col min="4" max="4" width="16.375" style="0" customWidth="1"/>
    <col min="5" max="5" width="10.50390625" style="0" customWidth="1"/>
    <col min="6" max="6" width="16.50390625" style="0" customWidth="1"/>
    <col min="8" max="8" width="5.25390625" style="0" customWidth="1"/>
  </cols>
  <sheetData>
    <row r="1" s="6" customFormat="1" ht="15.75">
      <c r="A1" s="5" t="s">
        <v>0</v>
      </c>
    </row>
    <row r="2" spans="2:7" s="6" customFormat="1" ht="15.75">
      <c r="B2" s="32" t="s">
        <v>41</v>
      </c>
      <c r="C2" s="32"/>
      <c r="D2" s="32"/>
      <c r="E2" s="32"/>
      <c r="F2" s="32"/>
      <c r="G2" s="32"/>
    </row>
    <row r="3" s="6" customFormat="1" ht="15.75"/>
    <row r="4" spans="2:8" s="23" customFormat="1" ht="15.75">
      <c r="B4" s="33" t="s">
        <v>42</v>
      </c>
      <c r="C4" s="33"/>
      <c r="D4" s="33"/>
      <c r="E4" s="33"/>
      <c r="F4" s="33"/>
      <c r="G4" s="33"/>
      <c r="H4" s="33"/>
    </row>
    <row r="5" spans="2:8" s="23" customFormat="1" ht="15.75">
      <c r="B5" s="32" t="s">
        <v>40</v>
      </c>
      <c r="C5" s="32"/>
      <c r="D5" s="32"/>
      <c r="E5" s="32"/>
      <c r="F5" s="32"/>
      <c r="G5" s="32"/>
      <c r="H5" s="6"/>
    </row>
    <row r="6" s="6" customFormat="1" ht="15.75">
      <c r="B6" s="5"/>
    </row>
    <row r="7" spans="2:7" s="6" customFormat="1" ht="15.75">
      <c r="B7" s="21"/>
      <c r="C7" s="22"/>
      <c r="D7" s="22"/>
      <c r="E7" s="22"/>
      <c r="F7" s="22"/>
      <c r="G7" s="22"/>
    </row>
    <row r="8" spans="2:7" s="4" customFormat="1" ht="12.75">
      <c r="B8" s="9"/>
      <c r="C8" s="19" t="s">
        <v>1</v>
      </c>
      <c r="D8" s="19" t="s">
        <v>2</v>
      </c>
      <c r="E8" s="9"/>
      <c r="F8" s="8" t="s">
        <v>3</v>
      </c>
      <c r="G8" s="9"/>
    </row>
    <row r="9" spans="2:7" s="4" customFormat="1" ht="12.75">
      <c r="B9" s="7" t="s">
        <v>4</v>
      </c>
      <c r="C9" s="19" t="s">
        <v>5</v>
      </c>
      <c r="D9" s="19" t="s">
        <v>6</v>
      </c>
      <c r="E9" s="9"/>
      <c r="F9" s="8" t="s">
        <v>7</v>
      </c>
      <c r="G9" s="9"/>
    </row>
    <row r="10" spans="2:7" s="4" customFormat="1" ht="12.75">
      <c r="B10" s="10"/>
      <c r="C10" s="20"/>
      <c r="D10" s="20"/>
      <c r="E10" s="11"/>
      <c r="F10" s="11"/>
      <c r="G10" s="11"/>
    </row>
    <row r="11" s="4" customFormat="1" ht="12.75"/>
    <row r="12" spans="2:6" s="23" customFormat="1" ht="15">
      <c r="B12" s="24" t="s">
        <v>8</v>
      </c>
      <c r="D12" s="25">
        <f>SUM(D14:D29)</f>
        <v>890196</v>
      </c>
      <c r="E12" s="26"/>
      <c r="F12" s="27">
        <f>ROUND(D12*100000/$G$14,1)</f>
        <v>30462</v>
      </c>
    </row>
    <row r="13" spans="4:6" s="4" customFormat="1" ht="14.25">
      <c r="D13" s="28"/>
      <c r="E13" s="29"/>
      <c r="F13" s="30"/>
    </row>
    <row r="14" spans="2:7" s="4" customFormat="1" ht="14.25">
      <c r="B14" s="3" t="s">
        <v>9</v>
      </c>
      <c r="C14" s="3" t="s">
        <v>10</v>
      </c>
      <c r="D14" s="28">
        <v>542003</v>
      </c>
      <c r="E14" s="29"/>
      <c r="F14" s="30">
        <f aca="true" t="shared" si="0" ref="F14:F28">ROUND(D14*100000/$G$14,1)</f>
        <v>18547</v>
      </c>
      <c r="G14" s="12">
        <v>2922316</v>
      </c>
    </row>
    <row r="15" spans="2:6" s="4" customFormat="1" ht="14.25">
      <c r="B15" s="3" t="s">
        <v>11</v>
      </c>
      <c r="C15" s="3" t="s">
        <v>12</v>
      </c>
      <c r="D15" s="28">
        <v>101902</v>
      </c>
      <c r="E15" s="29"/>
      <c r="F15" s="30">
        <f t="shared" si="0"/>
        <v>3487</v>
      </c>
    </row>
    <row r="16" spans="2:6" s="4" customFormat="1" ht="14.25">
      <c r="B16" s="3" t="s">
        <v>13</v>
      </c>
      <c r="C16" s="3" t="s">
        <v>14</v>
      </c>
      <c r="D16" s="28">
        <v>71416</v>
      </c>
      <c r="E16" s="29"/>
      <c r="F16" s="30">
        <f t="shared" si="0"/>
        <v>2443.8</v>
      </c>
    </row>
    <row r="17" spans="2:6" s="4" customFormat="1" ht="14.25">
      <c r="B17" s="3" t="s">
        <v>15</v>
      </c>
      <c r="C17" s="3" t="s">
        <v>16</v>
      </c>
      <c r="D17" s="28">
        <v>39336</v>
      </c>
      <c r="E17" s="29"/>
      <c r="F17" s="30">
        <f t="shared" si="0"/>
        <v>1346.1</v>
      </c>
    </row>
    <row r="18" spans="2:6" s="4" customFormat="1" ht="14.25">
      <c r="B18" s="3" t="s">
        <v>17</v>
      </c>
      <c r="C18" s="3" t="s">
        <v>18</v>
      </c>
      <c r="D18" s="28">
        <v>23132</v>
      </c>
      <c r="E18" s="29"/>
      <c r="F18" s="30">
        <f t="shared" si="0"/>
        <v>791.6</v>
      </c>
    </row>
    <row r="19" spans="2:6" s="4" customFormat="1" ht="14.25">
      <c r="B19" s="3" t="s">
        <v>19</v>
      </c>
      <c r="C19" s="3" t="s">
        <v>20</v>
      </c>
      <c r="D19" s="28">
        <v>20315</v>
      </c>
      <c r="E19" s="29"/>
      <c r="F19" s="30">
        <f t="shared" si="0"/>
        <v>695.2</v>
      </c>
    </row>
    <row r="20" spans="2:6" s="4" customFormat="1" ht="14.25">
      <c r="B20" s="3" t="s">
        <v>21</v>
      </c>
      <c r="C20" s="3" t="s">
        <v>22</v>
      </c>
      <c r="D20" s="28">
        <v>17188</v>
      </c>
      <c r="E20" s="29"/>
      <c r="F20" s="30">
        <f t="shared" si="0"/>
        <v>588.2</v>
      </c>
    </row>
    <row r="21" spans="2:6" s="4" customFormat="1" ht="14.25">
      <c r="B21" s="3" t="s">
        <v>23</v>
      </c>
      <c r="D21" s="28">
        <v>13044</v>
      </c>
      <c r="E21" s="29"/>
      <c r="F21" s="30">
        <f t="shared" si="0"/>
        <v>446.4</v>
      </c>
    </row>
    <row r="22" spans="2:6" s="4" customFormat="1" ht="14.25">
      <c r="B22" s="3" t="s">
        <v>24</v>
      </c>
      <c r="C22" s="3" t="s">
        <v>25</v>
      </c>
      <c r="D22" s="28">
        <v>9739</v>
      </c>
      <c r="E22" s="29"/>
      <c r="F22" s="30">
        <f t="shared" si="0"/>
        <v>333.3</v>
      </c>
    </row>
    <row r="23" spans="2:6" s="4" customFormat="1" ht="14.25">
      <c r="B23" s="3" t="s">
        <v>26</v>
      </c>
      <c r="C23" s="3" t="s">
        <v>27</v>
      </c>
      <c r="D23" s="28">
        <v>7275</v>
      </c>
      <c r="E23" s="29"/>
      <c r="F23" s="30">
        <f t="shared" si="0"/>
        <v>248.9</v>
      </c>
    </row>
    <row r="24" spans="2:6" s="4" customFormat="1" ht="14.25">
      <c r="B24" s="3" t="s">
        <v>28</v>
      </c>
      <c r="C24" s="3" t="s">
        <v>29</v>
      </c>
      <c r="D24" s="28">
        <v>6654</v>
      </c>
      <c r="E24" s="29"/>
      <c r="F24" s="30">
        <f t="shared" si="0"/>
        <v>227.7</v>
      </c>
    </row>
    <row r="25" spans="2:6" s="4" customFormat="1" ht="14.25">
      <c r="B25" s="3" t="s">
        <v>30</v>
      </c>
      <c r="D25" s="28">
        <v>3861</v>
      </c>
      <c r="E25" s="29"/>
      <c r="F25" s="30">
        <f t="shared" si="0"/>
        <v>132.1</v>
      </c>
    </row>
    <row r="26" spans="2:6" s="4" customFormat="1" ht="14.25">
      <c r="B26" s="3" t="s">
        <v>31</v>
      </c>
      <c r="C26" s="3" t="s">
        <v>32</v>
      </c>
      <c r="D26" s="28">
        <v>3836</v>
      </c>
      <c r="E26" s="29"/>
      <c r="F26" s="30">
        <f t="shared" si="0"/>
        <v>131.3</v>
      </c>
    </row>
    <row r="27" spans="2:6" s="4" customFormat="1" ht="14.25">
      <c r="B27" s="3" t="s">
        <v>33</v>
      </c>
      <c r="D27" s="28">
        <v>3323</v>
      </c>
      <c r="E27" s="29"/>
      <c r="F27" s="30">
        <f t="shared" si="0"/>
        <v>113.7</v>
      </c>
    </row>
    <row r="28" spans="2:6" s="4" customFormat="1" ht="14.25">
      <c r="B28" s="3" t="s">
        <v>34</v>
      </c>
      <c r="C28" s="3" t="s">
        <v>35</v>
      </c>
      <c r="D28" s="28">
        <v>2043</v>
      </c>
      <c r="E28" s="29"/>
      <c r="F28" s="30">
        <f t="shared" si="0"/>
        <v>69.9</v>
      </c>
    </row>
    <row r="29" spans="2:6" s="4" customFormat="1" ht="14.25">
      <c r="B29" s="3" t="s">
        <v>36</v>
      </c>
      <c r="D29" s="28">
        <v>25129</v>
      </c>
      <c r="E29" s="29"/>
      <c r="F29" s="31" t="s">
        <v>37</v>
      </c>
    </row>
    <row r="30" spans="2:7" s="4" customFormat="1" ht="12.75">
      <c r="B30" s="10"/>
      <c r="C30" s="11"/>
      <c r="D30" s="13"/>
      <c r="E30" s="14"/>
      <c r="F30" s="11"/>
      <c r="G30" s="11"/>
    </row>
    <row r="31" spans="2:8" ht="12.75">
      <c r="B31" s="15" t="s">
        <v>38</v>
      </c>
      <c r="C31" s="16"/>
      <c r="D31" s="17"/>
      <c r="E31" s="18"/>
      <c r="F31" s="16"/>
      <c r="G31" s="2"/>
      <c r="H31" s="2"/>
    </row>
    <row r="32" spans="2:8" ht="12.75">
      <c r="B32" s="15" t="s">
        <v>39</v>
      </c>
      <c r="C32" s="16"/>
      <c r="D32" s="17"/>
      <c r="E32" s="16"/>
      <c r="F32" s="16"/>
      <c r="G32" s="2"/>
      <c r="H32" s="2"/>
    </row>
    <row r="33" spans="2:8" ht="12.75">
      <c r="B33" s="16"/>
      <c r="C33" s="16"/>
      <c r="D33" s="17"/>
      <c r="E33" s="16"/>
      <c r="F33" s="16"/>
      <c r="G33" s="2"/>
      <c r="H33" s="2"/>
    </row>
    <row r="34" ht="12">
      <c r="D34" s="1"/>
    </row>
    <row r="35" ht="12">
      <c r="D35" s="1"/>
    </row>
  </sheetData>
  <mergeCells count="3">
    <mergeCell ref="B2:G2"/>
    <mergeCell ref="B4:H4"/>
    <mergeCell ref="B5:G5"/>
  </mergeCells>
  <printOptions/>
  <pageMargins left="0.984251968503937" right="0" top="0" bottom="0.5905511811023623" header="0" footer="0"/>
  <pageSetup firstPageNumber="868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2004-10-14T22:42:24Z</cp:lastPrinted>
  <dcterms:created xsi:type="dcterms:W3CDTF">2004-09-15T18:24:11Z</dcterms:created>
  <dcterms:modified xsi:type="dcterms:W3CDTF">2005-05-25T23:39:14Z</dcterms:modified>
  <cp:category/>
  <cp:version/>
  <cp:contentType/>
  <cp:contentStatus/>
</cp:coreProperties>
</file>