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00" activeTab="0"/>
  </bookViews>
  <sheets>
    <sheet name="cuad. 19.01" sheetId="1" r:id="rId1"/>
  </sheets>
  <definedNames>
    <definedName name="\a">'cuad. 19.01'!$G$15</definedName>
    <definedName name="A_IMPRESIÓN_IM">'cuad. 19.01'!$A$1:$E$55</definedName>
    <definedName name="_xlnm.Print_Area" localSheetId="0">'cuad. 19.01'!$A$1:$F$39</definedName>
    <definedName name="Imprimir_área_IM" localSheetId="0">'cuad. 19.01'!$A$1:$F$39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<sst xmlns="http://schemas.openxmlformats.org/spreadsheetml/2006/main" count="43" uniqueCount="43">
  <si>
    <t>CODIGO</t>
  </si>
  <si>
    <t>NUMERO DE</t>
  </si>
  <si>
    <t>TASA</t>
  </si>
  <si>
    <t xml:space="preserve">     E  N  F  E  R  M  E  D  A  D </t>
  </si>
  <si>
    <t>C.I.E.</t>
  </si>
  <si>
    <t>CASOS</t>
  </si>
  <si>
    <t>+</t>
  </si>
  <si>
    <t xml:space="preserve"> TOTAL</t>
  </si>
  <si>
    <t>INFECCIONES RESPIRATORIAS AGUD</t>
  </si>
  <si>
    <t>J00-J01, J02.8-J</t>
  </si>
  <si>
    <t>INF. INT. POR OTROS ORGANISMOS</t>
  </si>
  <si>
    <t>A04, A08-A09</t>
  </si>
  <si>
    <t>INFECC. DE VIAS URINARIAS</t>
  </si>
  <si>
    <t>N30, N34, N39.0</t>
  </si>
  <si>
    <t>GASTRITIS, DUODENITIS Y ULCERA</t>
  </si>
  <si>
    <t>K25-K29</t>
  </si>
  <si>
    <t>OTITIS MEDIA AGUDA</t>
  </si>
  <si>
    <t>H65.0-H65.1</t>
  </si>
  <si>
    <t>HIPERTENSION ARTERIAL</t>
  </si>
  <si>
    <t>I10-I15</t>
  </si>
  <si>
    <t>AMIBIASIS INTESTINAL</t>
  </si>
  <si>
    <t>A06.0-A06.3, A06</t>
  </si>
  <si>
    <t>FARINGITIS Y AMIG. ESTREPTOCOCCICAS</t>
  </si>
  <si>
    <t xml:space="preserve">CONJUNTIVITIS </t>
  </si>
  <si>
    <t>H10.0</t>
  </si>
  <si>
    <t>DIABETES MELLITUS</t>
  </si>
  <si>
    <t>E10-E14</t>
  </si>
  <si>
    <t>ASMA Y ESTADO ASMATICO</t>
  </si>
  <si>
    <t>J45, J46</t>
  </si>
  <si>
    <t>GINGIVITIS Y ENFERMEDAD PERIDONTAL</t>
  </si>
  <si>
    <t>ASCARIASIS</t>
  </si>
  <si>
    <t>B77</t>
  </si>
  <si>
    <t>OTRAS HELMINTIASIS</t>
  </si>
  <si>
    <t>B65-B67, B70-B76</t>
  </si>
  <si>
    <t>VARICELA</t>
  </si>
  <si>
    <t>B01</t>
  </si>
  <si>
    <t>OTRAS CAUSAS</t>
  </si>
  <si>
    <t>-----</t>
  </si>
  <si>
    <t xml:space="preserve"> + TASA POR 100,000 DERECHOHABIENTES. </t>
  </si>
  <si>
    <t xml:space="preserve"> FUENTE: FORMATO SUIVE-I-2003. INFORME SEMANAL DE CASOS NUEVOS DE ENFERMEDADES: AREA DE VIGILANCIA EPIDEMIOLOGICA.</t>
  </si>
  <si>
    <t>ANUARIO ESTADISTICO 2003</t>
  </si>
  <si>
    <t>DEL INSTITUTO EN LA REPUBLICA MEXICANA.</t>
  </si>
  <si>
    <t>19. 1   15 ENFERMEDADES NOTIFICADAS CON MAYOR FRECUENCIA POR LAS UNIDADES MEDICAS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</si>
</sst>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;;;"/>
  </numFmts>
  <fonts count="8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sz val="8"/>
      <name val="Courie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165" fontId="1" fillId="0" borderId="1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 quotePrefix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2:I35"/>
  <sheetViews>
    <sheetView showGridLine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46.625" style="0" customWidth="1"/>
    <col min="3" max="3" width="21.625" style="0" customWidth="1"/>
    <col min="4" max="5" width="29.625" style="0" customWidth="1"/>
  </cols>
  <sheetData>
    <row r="1" s="9" customFormat="1" ht="15"/>
    <row r="2" spans="2:6" s="9" customFormat="1" ht="15.75">
      <c r="B2" s="21" t="s">
        <v>40</v>
      </c>
      <c r="C2" s="21"/>
      <c r="D2" s="21"/>
      <c r="E2" s="21"/>
      <c r="F2" s="21"/>
    </row>
    <row r="3" s="9" customFormat="1" ht="15"/>
    <row r="4" spans="2:6" s="2" customFormat="1" ht="15.75">
      <c r="B4" s="22" t="s">
        <v>42</v>
      </c>
      <c r="C4" s="21"/>
      <c r="D4" s="21"/>
      <c r="E4" s="21"/>
      <c r="F4" s="21"/>
    </row>
    <row r="5" spans="2:6" s="2" customFormat="1" ht="15.75">
      <c r="B5" s="21" t="s">
        <v>41</v>
      </c>
      <c r="C5" s="21"/>
      <c r="D5" s="21"/>
      <c r="E5" s="21"/>
      <c r="F5" s="21"/>
    </row>
    <row r="6" s="2" customFormat="1" ht="12.75"/>
    <row r="7" spans="2:6" s="2" customFormat="1" ht="12.75">
      <c r="B7" s="10"/>
      <c r="C7" s="11"/>
      <c r="D7" s="11"/>
      <c r="E7" s="11"/>
      <c r="F7" s="11"/>
    </row>
    <row r="8" spans="3:5" s="2" customFormat="1" ht="12.75">
      <c r="C8" s="3" t="s">
        <v>0</v>
      </c>
      <c r="D8" s="5" t="s">
        <v>1</v>
      </c>
      <c r="E8" s="5" t="s">
        <v>2</v>
      </c>
    </row>
    <row r="9" spans="2:5" s="2" customFormat="1" ht="12.75">
      <c r="B9" s="4" t="s">
        <v>3</v>
      </c>
      <c r="C9" s="3" t="s">
        <v>4</v>
      </c>
      <c r="D9" s="5" t="s">
        <v>5</v>
      </c>
      <c r="E9" s="5" t="s">
        <v>6</v>
      </c>
    </row>
    <row r="10" s="2" customFormat="1" ht="12.75">
      <c r="B10" s="4"/>
    </row>
    <row r="11" spans="2:6" s="2" customFormat="1" ht="12.75">
      <c r="B11" s="11"/>
      <c r="C11" s="11"/>
      <c r="D11" s="11"/>
      <c r="E11" s="11"/>
      <c r="F11" s="11"/>
    </row>
    <row r="12" spans="2:5" s="15" customFormat="1" ht="15">
      <c r="B12" s="14" t="s">
        <v>7</v>
      </c>
      <c r="D12" s="16">
        <f>SUM(D14:D29)</f>
        <v>4183212</v>
      </c>
      <c r="E12" s="17">
        <f>ROUND(D12*100000/$I$14,1)</f>
        <v>44488.1</v>
      </c>
    </row>
    <row r="13" spans="4:5" s="2" customFormat="1" ht="14.25">
      <c r="D13" s="18"/>
      <c r="E13" s="19"/>
    </row>
    <row r="14" spans="2:9" s="2" customFormat="1" ht="14.25">
      <c r="B14" s="4" t="s">
        <v>8</v>
      </c>
      <c r="C14" s="4" t="s">
        <v>9</v>
      </c>
      <c r="D14" s="18">
        <v>2550927</v>
      </c>
      <c r="E14" s="19">
        <f aca="true" t="shared" si="0" ref="E14:E28">ROUND(D14*100000/$I$14,1)</f>
        <v>27128.9</v>
      </c>
      <c r="I14" s="8">
        <v>9402991</v>
      </c>
    </row>
    <row r="15" spans="2:5" s="2" customFormat="1" ht="14.25">
      <c r="B15" s="4" t="s">
        <v>10</v>
      </c>
      <c r="C15" s="4" t="s">
        <v>11</v>
      </c>
      <c r="D15" s="18">
        <v>472689</v>
      </c>
      <c r="E15" s="19">
        <f t="shared" si="0"/>
        <v>5027</v>
      </c>
    </row>
    <row r="16" spans="2:5" s="2" customFormat="1" ht="14.25">
      <c r="B16" s="4" t="s">
        <v>12</v>
      </c>
      <c r="C16" s="4" t="s">
        <v>13</v>
      </c>
      <c r="D16" s="18">
        <v>267101</v>
      </c>
      <c r="E16" s="19">
        <f t="shared" si="0"/>
        <v>2840.6</v>
      </c>
    </row>
    <row r="17" spans="2:5" s="2" customFormat="1" ht="14.25">
      <c r="B17" s="4" t="s">
        <v>14</v>
      </c>
      <c r="C17" s="4" t="s">
        <v>15</v>
      </c>
      <c r="D17" s="18">
        <v>166620</v>
      </c>
      <c r="E17" s="19">
        <f t="shared" si="0"/>
        <v>1772</v>
      </c>
    </row>
    <row r="18" spans="2:5" s="2" customFormat="1" ht="14.25">
      <c r="B18" s="4" t="s">
        <v>16</v>
      </c>
      <c r="C18" s="4" t="s">
        <v>17</v>
      </c>
      <c r="D18" s="18">
        <v>94352</v>
      </c>
      <c r="E18" s="19">
        <f t="shared" si="0"/>
        <v>1003.4</v>
      </c>
    </row>
    <row r="19" spans="2:5" s="2" customFormat="1" ht="14.25">
      <c r="B19" s="4" t="s">
        <v>18</v>
      </c>
      <c r="C19" s="4" t="s">
        <v>19</v>
      </c>
      <c r="D19" s="18">
        <v>84393</v>
      </c>
      <c r="E19" s="19">
        <f t="shared" si="0"/>
        <v>897.5</v>
      </c>
    </row>
    <row r="20" spans="2:5" s="2" customFormat="1" ht="14.25">
      <c r="B20" s="4" t="s">
        <v>20</v>
      </c>
      <c r="C20" s="4" t="s">
        <v>21</v>
      </c>
      <c r="D20" s="18">
        <v>80925</v>
      </c>
      <c r="E20" s="19">
        <f t="shared" si="0"/>
        <v>860.6</v>
      </c>
    </row>
    <row r="21" spans="2:5" s="2" customFormat="1" ht="14.25">
      <c r="B21" s="4" t="s">
        <v>22</v>
      </c>
      <c r="D21" s="18">
        <v>65515</v>
      </c>
      <c r="E21" s="19">
        <f t="shared" si="0"/>
        <v>696.7</v>
      </c>
    </row>
    <row r="22" spans="2:5" s="2" customFormat="1" ht="14.25">
      <c r="B22" s="4" t="s">
        <v>23</v>
      </c>
      <c r="C22" s="4" t="s">
        <v>24</v>
      </c>
      <c r="D22" s="18">
        <v>64171</v>
      </c>
      <c r="E22" s="19">
        <f t="shared" si="0"/>
        <v>682.5</v>
      </c>
    </row>
    <row r="23" spans="2:5" s="2" customFormat="1" ht="14.25">
      <c r="B23" s="4" t="s">
        <v>25</v>
      </c>
      <c r="C23" s="4" t="s">
        <v>26</v>
      </c>
      <c r="D23" s="18">
        <v>59924</v>
      </c>
      <c r="E23" s="19">
        <f t="shared" si="0"/>
        <v>637.3</v>
      </c>
    </row>
    <row r="24" spans="2:5" s="2" customFormat="1" ht="14.25">
      <c r="B24" s="4" t="s">
        <v>27</v>
      </c>
      <c r="C24" s="4" t="s">
        <v>28</v>
      </c>
      <c r="D24" s="18">
        <v>34842</v>
      </c>
      <c r="E24" s="19">
        <f t="shared" si="0"/>
        <v>370.5</v>
      </c>
    </row>
    <row r="25" spans="2:5" s="2" customFormat="1" ht="14.25">
      <c r="B25" s="4" t="s">
        <v>29</v>
      </c>
      <c r="D25" s="18">
        <v>31106</v>
      </c>
      <c r="E25" s="19">
        <f t="shared" si="0"/>
        <v>330.8</v>
      </c>
    </row>
    <row r="26" spans="2:5" s="2" customFormat="1" ht="14.25">
      <c r="B26" s="4" t="s">
        <v>30</v>
      </c>
      <c r="C26" s="4" t="s">
        <v>31</v>
      </c>
      <c r="D26" s="18">
        <v>25645</v>
      </c>
      <c r="E26" s="19">
        <f t="shared" si="0"/>
        <v>272.7</v>
      </c>
    </row>
    <row r="27" spans="2:5" s="2" customFormat="1" ht="14.25">
      <c r="B27" s="4" t="s">
        <v>32</v>
      </c>
      <c r="C27" s="4" t="s">
        <v>33</v>
      </c>
      <c r="D27" s="18">
        <v>24678</v>
      </c>
      <c r="E27" s="19">
        <f t="shared" si="0"/>
        <v>262.4</v>
      </c>
    </row>
    <row r="28" spans="2:5" s="2" customFormat="1" ht="14.25">
      <c r="B28" s="4" t="s">
        <v>34</v>
      </c>
      <c r="C28" s="4" t="s">
        <v>35</v>
      </c>
      <c r="D28" s="18">
        <v>24270</v>
      </c>
      <c r="E28" s="19">
        <f t="shared" si="0"/>
        <v>258.1</v>
      </c>
    </row>
    <row r="29" spans="2:5" s="2" customFormat="1" ht="14.25">
      <c r="B29" s="4" t="s">
        <v>36</v>
      </c>
      <c r="D29" s="18">
        <v>136054</v>
      </c>
      <c r="E29" s="20" t="s">
        <v>37</v>
      </c>
    </row>
    <row r="30" spans="2:6" s="2" customFormat="1" ht="12.75">
      <c r="B30" s="10"/>
      <c r="C30" s="11"/>
      <c r="D30" s="12"/>
      <c r="E30" s="13"/>
      <c r="F30" s="11"/>
    </row>
    <row r="31" spans="2:5" s="2" customFormat="1" ht="12.75">
      <c r="B31" s="4" t="s">
        <v>38</v>
      </c>
      <c r="D31" s="6"/>
      <c r="E31" s="7"/>
    </row>
    <row r="32" spans="2:5" s="2" customFormat="1" ht="12.75">
      <c r="B32" s="4" t="s">
        <v>39</v>
      </c>
      <c r="D32" s="6"/>
      <c r="E32" s="7"/>
    </row>
    <row r="33" spans="4:5" s="2" customFormat="1" ht="12.75">
      <c r="D33" s="6"/>
      <c r="E33" s="7"/>
    </row>
    <row r="34" ht="12">
      <c r="D34" s="1"/>
    </row>
    <row r="35" ht="12">
      <c r="D35" s="1"/>
    </row>
  </sheetData>
  <mergeCells count="3">
    <mergeCell ref="B2:F2"/>
    <mergeCell ref="B4:F4"/>
    <mergeCell ref="B5:F5"/>
  </mergeCells>
  <printOptions/>
  <pageMargins left="0.984251968503937" right="0" top="0" bottom="0.5905511811023623" header="0" footer="0"/>
  <pageSetup firstPageNumber="867" useFirstPageNumber="1" horizontalDpi="600" verticalDpi="6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I.S.S.S.T.E.</cp:lastModifiedBy>
  <cp:lastPrinted>2004-10-14T22:40:08Z</cp:lastPrinted>
  <dcterms:created xsi:type="dcterms:W3CDTF">2004-09-15T17:56:26Z</dcterms:created>
  <dcterms:modified xsi:type="dcterms:W3CDTF">2005-05-25T23:39:06Z</dcterms:modified>
  <cp:category/>
  <cp:version/>
  <cp:contentType/>
  <cp:contentStatus/>
</cp:coreProperties>
</file>