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150" activeTab="0"/>
  </bookViews>
  <sheets>
    <sheet name="CUAD1301" sheetId="1" r:id="rId1"/>
  </sheets>
  <definedNames>
    <definedName name="_Key1" hidden="1">'CUAD1301'!$B$14:$B$44</definedName>
    <definedName name="_Order1" hidden="1">255</definedName>
    <definedName name="_Regression_Int" localSheetId="0" hidden="1">1</definedName>
    <definedName name="A_IMPRESIÓN_IM">'CUAD1301'!$A$1:$T$49</definedName>
    <definedName name="_xlnm.Print_Area" localSheetId="0">'CUAD1301'!$A$1:$J$47</definedName>
    <definedName name="Imprimir_área_IM" localSheetId="0">'CUAD1301'!$A$1:$K$49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<sst xmlns="http://schemas.openxmlformats.org/spreadsheetml/2006/main" count="47" uniqueCount="46">
  <si>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13. 1  PERSONAL DEL ISSSTE EN NOMINA SEGUN TIPO DE NOMBRAMIENTO POR ENTIDAD FEDERATIVA (+).</t>
  </si>
  <si>
    <t>ENTIDAD</t>
  </si>
  <si>
    <t>T O T A L</t>
  </si>
  <si>
    <t xml:space="preserve">     BASE</t>
  </si>
  <si>
    <t>CONFIANZA</t>
  </si>
  <si>
    <t>RESIDENTES</t>
  </si>
  <si>
    <t>HONORARIOS</t>
  </si>
  <si>
    <t>BECARIOS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</si>
  <si>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</si>
  <si>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</si>
  <si>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</si>
  <si>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</si>
  <si>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</si>
  <si>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</si>
  <si>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</si>
  <si>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</si>
  <si>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</si>
  <si>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</si>
  <si>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</si>
  <si>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</si>
  <si>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</si>
  <si>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</si>
  <si>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</si>
  <si>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</si>
  <si>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</si>
  <si>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</si>
  <si>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</si>
  <si>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</si>
  <si>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</si>
  <si>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</si>
  <si>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</si>
  <si>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</si>
  <si>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</si>
  <si>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</si>
  <si>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</si>
  <si>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</si>
  <si>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</si>
  <si>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</si>
  <si>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</si>
  <si>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</si>
  <si>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</si>
  <si>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2003</t>
  </si>
  <si>
    <t>CONF</t>
  </si>
  <si>
    <t>BASE</t>
  </si>
  <si>
    <t>HONOR</t>
  </si>
  <si>
    <t>*   INCLUYE PERSONAL DEL SISTEMA INTEGRAL  DE TIENDAS Y FARMACIAS Y FOVISSSTE.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</si>
</sst>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66" fontId="1" fillId="0" borderId="0" xfId="15" applyNumberFormat="1" applyFont="1" applyAlignment="1" applyProtection="1">
      <alignment/>
      <protection/>
    </xf>
    <xf numFmtId="166" fontId="1" fillId="0" borderId="1" xfId="15" applyNumberFormat="1" applyFont="1" applyBorder="1" applyAlignment="1" applyProtection="1">
      <alignment/>
      <protection/>
    </xf>
    <xf numFmtId="166" fontId="1" fillId="0" borderId="1" xfId="15" applyNumberFormat="1" applyFont="1" applyBorder="1" applyAlignment="1">
      <alignment/>
    </xf>
    <xf numFmtId="166" fontId="3" fillId="0" borderId="1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7" fillId="0" borderId="0" xfId="15" applyNumberFormat="1" applyFont="1" applyAlignment="1" applyProtection="1">
      <alignment/>
      <protection/>
    </xf>
    <xf numFmtId="166" fontId="8" fillId="0" borderId="0" xfId="15" applyNumberFormat="1" applyFont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164" fontId="1" fillId="0" borderId="0" xfId="0" applyNumberFormat="1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93"/>
  <sheetViews>
    <sheetView showGridLines="0" showZeros="0" tabSelected="1" view="pageBreakPreview" zoomScale="60" zoomScaleNormal="8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625" style="0" customWidth="1"/>
    <col min="3" max="3" width="11.625" style="0" customWidth="1"/>
    <col min="4" max="9" width="18.625" style="0" customWidth="1"/>
    <col min="10" max="10" width="8.625" style="0" customWidth="1"/>
    <col min="11" max="11" width="3.625" style="0" customWidth="1"/>
    <col min="12" max="14" width="7.625" style="0" customWidth="1"/>
    <col min="15" max="15" width="8.625" style="0" customWidth="1"/>
    <col min="16" max="16" width="7.625" style="0" customWidth="1"/>
    <col min="17" max="17" width="8.625" style="0" customWidth="1"/>
    <col min="18" max="18" width="7.625" style="0" customWidth="1"/>
    <col min="19" max="19" width="8.625" style="0" customWidth="1"/>
    <col min="20" max="20" width="7.625" style="0" customWidth="1"/>
  </cols>
  <sheetData>
    <row r="1" spans="1:10" ht="15.75">
      <c r="A1" s="2"/>
      <c r="B1" s="31" t="s">
        <v>41</v>
      </c>
      <c r="C1" s="31"/>
      <c r="D1" s="31"/>
      <c r="E1" s="31"/>
      <c r="F1" s="31"/>
      <c r="G1" s="31"/>
      <c r="H1" s="31"/>
      <c r="I1" s="31"/>
      <c r="J1" s="31"/>
    </row>
    <row r="2" spans="1:10" ht="15">
      <c r="A2" s="2"/>
      <c r="B2" s="20"/>
      <c r="C2" s="20"/>
      <c r="D2" s="20"/>
      <c r="E2" s="20"/>
      <c r="F2" s="21"/>
      <c r="G2" s="20"/>
      <c r="H2" s="20"/>
      <c r="I2" s="20"/>
      <c r="J2" s="20"/>
    </row>
    <row r="3" spans="1:10" ht="15.75">
      <c r="A3" s="2"/>
      <c r="B3" s="31" t="s">
        <v>0</v>
      </c>
      <c r="C3" s="31"/>
      <c r="D3" s="31"/>
      <c r="E3" s="31"/>
      <c r="F3" s="31"/>
      <c r="G3" s="31"/>
      <c r="H3" s="31"/>
      <c r="I3" s="31"/>
      <c r="J3" s="31"/>
    </row>
    <row r="4" spans="1:10" ht="12.75">
      <c r="A4" s="2"/>
      <c r="B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4"/>
      <c r="C6" s="25"/>
      <c r="D6" s="25"/>
      <c r="E6" s="25"/>
      <c r="F6" s="25"/>
      <c r="G6" s="25"/>
      <c r="H6" s="25"/>
      <c r="I6" s="25"/>
      <c r="J6" s="25"/>
    </row>
    <row r="7" spans="1:14" ht="12.75">
      <c r="A7" s="2"/>
      <c r="B7" s="26" t="s">
        <v>1</v>
      </c>
      <c r="C7" s="27"/>
      <c r="D7" s="28" t="s">
        <v>2</v>
      </c>
      <c r="E7" s="29" t="s">
        <v>3</v>
      </c>
      <c r="F7" s="28" t="s">
        <v>4</v>
      </c>
      <c r="G7" s="30" t="s">
        <v>5</v>
      </c>
      <c r="H7" s="28" t="s">
        <v>6</v>
      </c>
      <c r="I7" s="30" t="s">
        <v>7</v>
      </c>
      <c r="J7" s="27"/>
      <c r="L7" s="1"/>
      <c r="N7" s="1"/>
    </row>
    <row r="8" spans="1:10" ht="12.75">
      <c r="A8" s="2"/>
      <c r="B8" s="5"/>
      <c r="C8" s="7"/>
      <c r="D8" s="6"/>
      <c r="E8" s="6"/>
      <c r="F8" s="6"/>
      <c r="G8" s="6"/>
      <c r="H8" s="6"/>
      <c r="I8" s="6"/>
      <c r="J8" s="6"/>
    </row>
    <row r="9" spans="1:23" ht="15">
      <c r="A9" s="2"/>
      <c r="B9" s="13" t="s">
        <v>2</v>
      </c>
      <c r="C9" s="14"/>
      <c r="D9" s="22">
        <f aca="true" t="shared" si="0" ref="D9:I9">SUM(D11:D12)</f>
        <v>90008</v>
      </c>
      <c r="E9" s="22">
        <f t="shared" si="0"/>
        <v>67929</v>
      </c>
      <c r="F9" s="22">
        <f t="shared" si="0"/>
        <v>17103</v>
      </c>
      <c r="G9" s="22">
        <f t="shared" si="0"/>
        <v>1363</v>
      </c>
      <c r="H9" s="22">
        <f t="shared" si="0"/>
        <v>2011</v>
      </c>
      <c r="I9" s="22">
        <f t="shared" si="0"/>
        <v>1602</v>
      </c>
      <c r="J9" s="16"/>
      <c r="K9" s="1"/>
      <c r="L9" s="1"/>
      <c r="M9" s="1"/>
      <c r="N9" s="1"/>
      <c r="U9" s="1"/>
      <c r="V9" s="1"/>
      <c r="W9" s="1"/>
    </row>
    <row r="10" spans="1:23" ht="15">
      <c r="A10" s="2"/>
      <c r="B10" s="15"/>
      <c r="C10" s="14"/>
      <c r="D10" s="22"/>
      <c r="E10" s="22"/>
      <c r="F10" s="22"/>
      <c r="G10" s="22"/>
      <c r="H10" s="22"/>
      <c r="I10" s="22"/>
      <c r="J10" s="16"/>
      <c r="K10" s="1"/>
      <c r="L10" s="1" t="s">
        <v>42</v>
      </c>
      <c r="M10" s="1" t="s">
        <v>43</v>
      </c>
      <c r="N10" s="1" t="s">
        <v>44</v>
      </c>
      <c r="U10" s="1"/>
      <c r="V10" s="1"/>
      <c r="W10" s="1"/>
    </row>
    <row r="11" spans="1:23" ht="15">
      <c r="A11" s="2"/>
      <c r="B11" s="13" t="s">
        <v>8</v>
      </c>
      <c r="C11" s="14"/>
      <c r="D11" s="22">
        <f>SUM(E11:I11)</f>
        <v>32261</v>
      </c>
      <c r="E11" s="22">
        <v>23542</v>
      </c>
      <c r="F11" s="22">
        <v>6681</v>
      </c>
      <c r="G11" s="22">
        <v>1132</v>
      </c>
      <c r="H11" s="22">
        <v>563</v>
      </c>
      <c r="I11" s="22">
        <v>343</v>
      </c>
      <c r="J11" s="16"/>
      <c r="K11" s="1"/>
      <c r="L11" s="1">
        <v>326</v>
      </c>
      <c r="M11" s="1">
        <v>611</v>
      </c>
      <c r="N11" s="1">
        <v>35</v>
      </c>
      <c r="O11" s="8"/>
      <c r="U11" s="1"/>
      <c r="V11" s="1"/>
      <c r="W11" s="1"/>
    </row>
    <row r="12" spans="1:23" ht="15">
      <c r="A12" s="2"/>
      <c r="B12" s="13" t="s">
        <v>9</v>
      </c>
      <c r="C12" s="14"/>
      <c r="D12" s="22">
        <f aca="true" t="shared" si="1" ref="D12:I12">SUM(D14:D44)</f>
        <v>57747</v>
      </c>
      <c r="E12" s="22">
        <f t="shared" si="1"/>
        <v>44387</v>
      </c>
      <c r="F12" s="22">
        <f t="shared" si="1"/>
        <v>10422</v>
      </c>
      <c r="G12" s="22">
        <f t="shared" si="1"/>
        <v>231</v>
      </c>
      <c r="H12" s="22">
        <f t="shared" si="1"/>
        <v>1448</v>
      </c>
      <c r="I12" s="22">
        <f t="shared" si="1"/>
        <v>1259</v>
      </c>
      <c r="J12" s="16"/>
      <c r="K12" s="1"/>
      <c r="L12" s="1"/>
      <c r="M12" s="1"/>
      <c r="N12" s="1"/>
      <c r="U12" s="1"/>
      <c r="V12" s="1"/>
      <c r="W12" s="1"/>
    </row>
    <row r="13" spans="1:23" ht="14.25">
      <c r="A13" s="2"/>
      <c r="B13" s="2"/>
      <c r="C13" s="4"/>
      <c r="D13" s="23"/>
      <c r="E13" s="23"/>
      <c r="F13" s="23"/>
      <c r="G13" s="23"/>
      <c r="H13" s="23"/>
      <c r="I13" s="23"/>
      <c r="J13" s="16"/>
      <c r="K13" s="1"/>
      <c r="L13" s="1">
        <f>SUM(L14:L44)+L11</f>
        <v>355</v>
      </c>
      <c r="M13" s="1">
        <f>SUM(M14:M44)+M11</f>
        <v>668</v>
      </c>
      <c r="N13" s="1">
        <f>SUM(N14:N44)+N11</f>
        <v>35</v>
      </c>
      <c r="O13" s="8">
        <f>SUM(L13:N13)</f>
        <v>1058</v>
      </c>
      <c r="U13" s="1"/>
      <c r="V13" s="1"/>
      <c r="W13" s="1"/>
    </row>
    <row r="14" spans="1:23" ht="14.25">
      <c r="A14" s="2"/>
      <c r="B14" s="3" t="s">
        <v>10</v>
      </c>
      <c r="C14" s="4"/>
      <c r="D14" s="23">
        <f>SUM(E14:I14)</f>
        <v>1036</v>
      </c>
      <c r="E14" s="23">
        <v>788</v>
      </c>
      <c r="F14" s="23">
        <v>212</v>
      </c>
      <c r="G14" s="23"/>
      <c r="H14" s="23">
        <v>10</v>
      </c>
      <c r="I14" s="23">
        <v>26</v>
      </c>
      <c r="J14" s="16"/>
      <c r="K14" s="1"/>
      <c r="L14" s="1">
        <v>1</v>
      </c>
      <c r="M14" s="1">
        <v>6</v>
      </c>
      <c r="N14" s="1"/>
      <c r="U14" s="1"/>
      <c r="V14" s="1"/>
      <c r="W14" s="1"/>
    </row>
    <row r="15" spans="1:23" ht="14.25">
      <c r="A15" s="2"/>
      <c r="B15" s="3" t="s">
        <v>11</v>
      </c>
      <c r="C15" s="4"/>
      <c r="D15" s="23">
        <f aca="true" t="shared" si="2" ref="D15:D44">SUM(E15:I15)</f>
        <v>1821</v>
      </c>
      <c r="E15" s="23">
        <v>1484</v>
      </c>
      <c r="F15" s="23">
        <v>271</v>
      </c>
      <c r="G15" s="23"/>
      <c r="H15" s="23">
        <v>36</v>
      </c>
      <c r="I15" s="23">
        <v>30</v>
      </c>
      <c r="J15" s="16"/>
      <c r="K15" s="1"/>
      <c r="L15" s="1"/>
      <c r="M15" s="1"/>
      <c r="N15" s="1"/>
      <c r="U15" s="1"/>
      <c r="V15" s="1"/>
      <c r="W15" s="1"/>
    </row>
    <row r="16" spans="1:23" ht="14.25">
      <c r="A16" s="2"/>
      <c r="B16" s="3" t="s">
        <v>12</v>
      </c>
      <c r="C16" s="4"/>
      <c r="D16" s="23">
        <f t="shared" si="2"/>
        <v>1223</v>
      </c>
      <c r="E16" s="23">
        <v>900</v>
      </c>
      <c r="F16" s="23">
        <v>223</v>
      </c>
      <c r="G16" s="23"/>
      <c r="H16" s="23">
        <v>80</v>
      </c>
      <c r="I16" s="23">
        <v>20</v>
      </c>
      <c r="J16" s="16"/>
      <c r="K16" s="1"/>
      <c r="L16" s="1">
        <v>1</v>
      </c>
      <c r="M16" s="1"/>
      <c r="N16" s="1"/>
      <c r="U16" s="1"/>
      <c r="V16" s="1"/>
      <c r="W16" s="1"/>
    </row>
    <row r="17" spans="1:23" ht="14.25">
      <c r="A17" s="2"/>
      <c r="B17" s="3" t="s">
        <v>13</v>
      </c>
      <c r="C17" s="4"/>
      <c r="D17" s="23">
        <f t="shared" si="2"/>
        <v>836</v>
      </c>
      <c r="E17" s="23">
        <v>592</v>
      </c>
      <c r="F17" s="23">
        <v>200</v>
      </c>
      <c r="G17" s="23"/>
      <c r="H17" s="23">
        <v>23</v>
      </c>
      <c r="I17" s="23">
        <v>21</v>
      </c>
      <c r="J17" s="16"/>
      <c r="K17" s="1"/>
      <c r="L17" s="1"/>
      <c r="M17" s="1"/>
      <c r="N17" s="1"/>
      <c r="U17" s="1"/>
      <c r="V17" s="1"/>
      <c r="W17" s="1"/>
    </row>
    <row r="18" spans="1:23" ht="14.25">
      <c r="A18" s="2"/>
      <c r="B18" s="3" t="s">
        <v>14</v>
      </c>
      <c r="C18" s="4"/>
      <c r="D18" s="23">
        <f t="shared" si="2"/>
        <v>2103</v>
      </c>
      <c r="E18" s="23">
        <v>1670</v>
      </c>
      <c r="F18" s="23">
        <v>364</v>
      </c>
      <c r="G18" s="23"/>
      <c r="H18" s="23">
        <v>15</v>
      </c>
      <c r="I18" s="23">
        <v>54</v>
      </c>
      <c r="J18" s="16"/>
      <c r="K18" s="1"/>
      <c r="L18" s="1">
        <v>1</v>
      </c>
      <c r="M18" s="1"/>
      <c r="N18" s="1"/>
      <c r="U18" s="1"/>
      <c r="V18" s="1"/>
      <c r="W18" s="1"/>
    </row>
    <row r="19" spans="1:23" ht="14.25">
      <c r="A19" s="2"/>
      <c r="B19" s="3" t="s">
        <v>15</v>
      </c>
      <c r="C19" s="4"/>
      <c r="D19" s="23">
        <f t="shared" si="2"/>
        <v>891</v>
      </c>
      <c r="E19" s="23">
        <v>632</v>
      </c>
      <c r="F19" s="23">
        <v>226</v>
      </c>
      <c r="G19" s="23"/>
      <c r="H19" s="23">
        <v>20</v>
      </c>
      <c r="I19" s="23">
        <v>13</v>
      </c>
      <c r="J19" s="16"/>
      <c r="K19" s="1"/>
      <c r="L19" s="1"/>
      <c r="M19" s="1">
        <v>1</v>
      </c>
      <c r="N19" s="1"/>
      <c r="U19" s="1"/>
      <c r="V19" s="1"/>
      <c r="W19" s="1"/>
    </row>
    <row r="20" spans="1:23" ht="14.25">
      <c r="A20" s="2"/>
      <c r="B20" s="3" t="s">
        <v>16</v>
      </c>
      <c r="C20" s="4"/>
      <c r="D20" s="23">
        <f t="shared" si="2"/>
        <v>1762</v>
      </c>
      <c r="E20" s="23">
        <v>1297</v>
      </c>
      <c r="F20" s="23">
        <v>351</v>
      </c>
      <c r="G20" s="23"/>
      <c r="H20" s="23">
        <v>71</v>
      </c>
      <c r="I20" s="23">
        <v>43</v>
      </c>
      <c r="J20" s="16"/>
      <c r="K20" s="1"/>
      <c r="L20" s="1">
        <v>1</v>
      </c>
      <c r="M20" s="1">
        <v>3</v>
      </c>
      <c r="N20" s="1"/>
      <c r="U20" s="1"/>
      <c r="V20" s="1"/>
      <c r="W20" s="1"/>
    </row>
    <row r="21" spans="1:23" ht="14.25">
      <c r="A21" s="2"/>
      <c r="B21" s="3" t="s">
        <v>17</v>
      </c>
      <c r="C21" s="4"/>
      <c r="D21" s="23">
        <f t="shared" si="2"/>
        <v>2211</v>
      </c>
      <c r="E21" s="23">
        <v>1676</v>
      </c>
      <c r="F21" s="23">
        <v>403</v>
      </c>
      <c r="G21" s="23"/>
      <c r="H21" s="23">
        <v>78</v>
      </c>
      <c r="I21" s="23">
        <v>54</v>
      </c>
      <c r="J21" s="16"/>
      <c r="K21" s="1"/>
      <c r="L21" s="1">
        <v>1</v>
      </c>
      <c r="M21" s="1"/>
      <c r="N21" s="1"/>
      <c r="U21" s="1"/>
      <c r="V21" s="1"/>
      <c r="W21" s="1"/>
    </row>
    <row r="22" spans="1:23" ht="14.25">
      <c r="A22" s="2"/>
      <c r="B22" s="3" t="s">
        <v>18</v>
      </c>
      <c r="C22" s="4"/>
      <c r="D22" s="23">
        <f t="shared" si="2"/>
        <v>1806</v>
      </c>
      <c r="E22" s="23">
        <v>1284</v>
      </c>
      <c r="F22" s="23">
        <v>375</v>
      </c>
      <c r="G22" s="23"/>
      <c r="H22" s="23">
        <v>102</v>
      </c>
      <c r="I22" s="23">
        <v>45</v>
      </c>
      <c r="J22" s="16"/>
      <c r="K22" s="1"/>
      <c r="L22" s="1">
        <v>4</v>
      </c>
      <c r="M22" s="1"/>
      <c r="N22" s="1"/>
      <c r="U22" s="1"/>
      <c r="V22" s="1"/>
      <c r="W22" s="1"/>
    </row>
    <row r="23" spans="1:23" ht="14.25">
      <c r="A23" s="2"/>
      <c r="B23" s="3" t="s">
        <v>19</v>
      </c>
      <c r="C23" s="4"/>
      <c r="D23" s="23">
        <f t="shared" si="2"/>
        <v>2618</v>
      </c>
      <c r="E23" s="23">
        <v>2069</v>
      </c>
      <c r="F23" s="23">
        <v>413</v>
      </c>
      <c r="G23" s="23"/>
      <c r="H23" s="23">
        <v>65</v>
      </c>
      <c r="I23" s="23">
        <v>71</v>
      </c>
      <c r="J23" s="16"/>
      <c r="K23" s="1"/>
      <c r="L23" s="1"/>
      <c r="M23" s="1">
        <v>3</v>
      </c>
      <c r="N23" s="1"/>
      <c r="U23" s="1"/>
      <c r="V23" s="1"/>
      <c r="W23" s="1"/>
    </row>
    <row r="24" spans="1:23" ht="14.25">
      <c r="A24" s="2"/>
      <c r="B24" s="3" t="s">
        <v>20</v>
      </c>
      <c r="C24" s="4"/>
      <c r="D24" s="23">
        <f t="shared" si="2"/>
        <v>2683</v>
      </c>
      <c r="E24" s="23">
        <v>2056</v>
      </c>
      <c r="F24" s="23">
        <v>527</v>
      </c>
      <c r="G24" s="23"/>
      <c r="H24" s="23">
        <v>41</v>
      </c>
      <c r="I24" s="23">
        <v>59</v>
      </c>
      <c r="J24" s="16"/>
      <c r="K24" s="1"/>
      <c r="L24" s="1"/>
      <c r="M24" s="1"/>
      <c r="N24" s="1"/>
      <c r="U24" s="1"/>
      <c r="V24" s="1"/>
      <c r="W24" s="1"/>
    </row>
    <row r="25" spans="1:23" ht="14.25">
      <c r="A25" s="2"/>
      <c r="B25" s="3" t="s">
        <v>21</v>
      </c>
      <c r="C25" s="4"/>
      <c r="D25" s="23">
        <f t="shared" si="2"/>
        <v>1544</v>
      </c>
      <c r="E25" s="23">
        <v>1140</v>
      </c>
      <c r="F25" s="23">
        <v>311</v>
      </c>
      <c r="G25" s="23"/>
      <c r="H25" s="23">
        <v>57</v>
      </c>
      <c r="I25" s="23">
        <v>36</v>
      </c>
      <c r="J25" s="16"/>
      <c r="K25" s="1"/>
      <c r="L25" s="1"/>
      <c r="M25" s="1">
        <v>1</v>
      </c>
      <c r="N25" s="1"/>
      <c r="U25" s="1"/>
      <c r="V25" s="1"/>
      <c r="W25" s="1"/>
    </row>
    <row r="26" spans="1:23" ht="14.25">
      <c r="A26" s="2"/>
      <c r="B26" s="3" t="s">
        <v>22</v>
      </c>
      <c r="C26" s="4"/>
      <c r="D26" s="23">
        <f t="shared" si="2"/>
        <v>2901</v>
      </c>
      <c r="E26" s="23">
        <v>2207</v>
      </c>
      <c r="F26" s="23">
        <v>462</v>
      </c>
      <c r="G26" s="23">
        <v>132</v>
      </c>
      <c r="H26" s="23">
        <v>49</v>
      </c>
      <c r="I26" s="23">
        <v>51</v>
      </c>
      <c r="J26" s="16"/>
      <c r="K26" s="1"/>
      <c r="L26" s="1">
        <v>2</v>
      </c>
      <c r="M26" s="1">
        <v>1</v>
      </c>
      <c r="N26" s="1"/>
      <c r="U26" s="1"/>
      <c r="V26" s="1"/>
      <c r="W26" s="1"/>
    </row>
    <row r="27" spans="1:23" ht="14.25">
      <c r="A27" s="2"/>
      <c r="B27" s="3" t="s">
        <v>23</v>
      </c>
      <c r="C27" s="4"/>
      <c r="D27" s="23">
        <f t="shared" si="2"/>
        <v>2381</v>
      </c>
      <c r="E27" s="23">
        <v>1805</v>
      </c>
      <c r="F27" s="23">
        <v>505</v>
      </c>
      <c r="G27" s="23"/>
      <c r="H27" s="23">
        <v>58</v>
      </c>
      <c r="I27" s="23">
        <v>13</v>
      </c>
      <c r="J27" s="16"/>
      <c r="K27" s="1"/>
      <c r="L27" s="1">
        <v>2</v>
      </c>
      <c r="M27" s="1">
        <v>24</v>
      </c>
      <c r="N27" s="1"/>
      <c r="U27" s="1"/>
      <c r="V27" s="1"/>
      <c r="W27" s="1"/>
    </row>
    <row r="28" spans="1:23" ht="14.25">
      <c r="A28" s="2"/>
      <c r="B28" s="3" t="s">
        <v>24</v>
      </c>
      <c r="C28" s="4"/>
      <c r="D28" s="23">
        <f t="shared" si="2"/>
        <v>2952</v>
      </c>
      <c r="E28" s="23">
        <v>2359</v>
      </c>
      <c r="F28" s="23">
        <v>448</v>
      </c>
      <c r="G28" s="23"/>
      <c r="H28" s="23">
        <v>69</v>
      </c>
      <c r="I28" s="23">
        <v>76</v>
      </c>
      <c r="J28" s="16"/>
      <c r="K28" s="1"/>
      <c r="L28" s="1">
        <v>2</v>
      </c>
      <c r="M28" s="1">
        <v>1</v>
      </c>
      <c r="N28" s="1"/>
      <c r="U28" s="1"/>
      <c r="V28" s="1"/>
      <c r="W28" s="1"/>
    </row>
    <row r="29" spans="1:23" ht="14.25">
      <c r="A29" s="2"/>
      <c r="B29" s="3" t="s">
        <v>25</v>
      </c>
      <c r="C29" s="4"/>
      <c r="D29" s="23">
        <f t="shared" si="2"/>
        <v>1884</v>
      </c>
      <c r="E29" s="23">
        <v>1460</v>
      </c>
      <c r="F29" s="23">
        <v>351</v>
      </c>
      <c r="G29" s="23"/>
      <c r="H29" s="23">
        <v>31</v>
      </c>
      <c r="I29" s="23">
        <v>42</v>
      </c>
      <c r="J29" s="16"/>
      <c r="K29" s="1"/>
      <c r="L29" s="1">
        <v>2</v>
      </c>
      <c r="M29" s="1">
        <v>6</v>
      </c>
      <c r="N29" s="1"/>
      <c r="U29" s="1"/>
      <c r="V29" s="1"/>
      <c r="W29" s="1"/>
    </row>
    <row r="30" spans="1:23" ht="14.25">
      <c r="A30" s="2"/>
      <c r="B30" s="3" t="s">
        <v>26</v>
      </c>
      <c r="C30" s="4"/>
      <c r="D30" s="23">
        <f t="shared" si="2"/>
        <v>1201</v>
      </c>
      <c r="E30" s="23">
        <v>893</v>
      </c>
      <c r="F30" s="23">
        <v>264</v>
      </c>
      <c r="G30" s="23"/>
      <c r="H30" s="23">
        <v>18</v>
      </c>
      <c r="I30" s="23">
        <v>26</v>
      </c>
      <c r="J30" s="16"/>
      <c r="K30" s="1"/>
      <c r="L30" s="1">
        <v>1</v>
      </c>
      <c r="M30" s="1"/>
      <c r="N30" s="1"/>
      <c r="U30" s="1"/>
      <c r="V30" s="1"/>
      <c r="W30" s="1"/>
    </row>
    <row r="31" spans="1:23" ht="14.25">
      <c r="A31" s="2"/>
      <c r="B31" s="3" t="s">
        <v>27</v>
      </c>
      <c r="C31" s="4"/>
      <c r="D31" s="23">
        <f t="shared" si="2"/>
        <v>2596</v>
      </c>
      <c r="E31" s="23">
        <v>2067</v>
      </c>
      <c r="F31" s="23">
        <v>386</v>
      </c>
      <c r="G31" s="23">
        <v>67</v>
      </c>
      <c r="H31" s="23">
        <v>29</v>
      </c>
      <c r="I31" s="23">
        <v>47</v>
      </c>
      <c r="J31" s="16"/>
      <c r="K31" s="1"/>
      <c r="L31" s="1"/>
      <c r="M31" s="1">
        <v>1</v>
      </c>
      <c r="N31" s="1"/>
      <c r="U31" s="1"/>
      <c r="V31" s="1"/>
      <c r="W31" s="1"/>
    </row>
    <row r="32" spans="1:23" ht="14.25">
      <c r="A32" s="2"/>
      <c r="B32" s="3" t="s">
        <v>28</v>
      </c>
      <c r="C32" s="4"/>
      <c r="D32" s="23">
        <f t="shared" si="2"/>
        <v>2204</v>
      </c>
      <c r="E32" s="23">
        <v>1671</v>
      </c>
      <c r="F32" s="23">
        <v>371</v>
      </c>
      <c r="G32" s="23"/>
      <c r="H32" s="23">
        <v>103</v>
      </c>
      <c r="I32" s="23">
        <v>59</v>
      </c>
      <c r="J32" s="16"/>
      <c r="K32" s="1"/>
      <c r="L32" s="1"/>
      <c r="M32" s="1"/>
      <c r="N32" s="1"/>
      <c r="U32" s="1"/>
      <c r="V32" s="1"/>
      <c r="W32" s="1"/>
    </row>
    <row r="33" spans="1:23" ht="14.25">
      <c r="A33" s="2"/>
      <c r="B33" s="3" t="s">
        <v>29</v>
      </c>
      <c r="C33" s="4"/>
      <c r="D33" s="23">
        <f t="shared" si="2"/>
        <v>2070</v>
      </c>
      <c r="E33" s="23">
        <v>1677</v>
      </c>
      <c r="F33" s="23">
        <v>302</v>
      </c>
      <c r="G33" s="23">
        <v>14</v>
      </c>
      <c r="H33" s="23">
        <v>24</v>
      </c>
      <c r="I33" s="23">
        <v>53</v>
      </c>
      <c r="J33" s="16"/>
      <c r="K33" s="1"/>
      <c r="L33" s="1">
        <v>1</v>
      </c>
      <c r="M33" s="1">
        <v>2</v>
      </c>
      <c r="N33" s="1"/>
      <c r="U33" s="1"/>
      <c r="V33" s="1"/>
      <c r="W33" s="1"/>
    </row>
    <row r="34" spans="1:23" ht="14.25">
      <c r="A34" s="2"/>
      <c r="B34" s="3" t="s">
        <v>30</v>
      </c>
      <c r="C34" s="4"/>
      <c r="D34" s="23">
        <f t="shared" si="2"/>
        <v>973</v>
      </c>
      <c r="E34" s="23">
        <v>743</v>
      </c>
      <c r="F34" s="23">
        <v>185</v>
      </c>
      <c r="G34" s="23"/>
      <c r="H34" s="23">
        <v>22</v>
      </c>
      <c r="I34" s="23">
        <v>23</v>
      </c>
      <c r="J34" s="16"/>
      <c r="K34" s="1"/>
      <c r="L34" s="1">
        <v>2</v>
      </c>
      <c r="M34" s="1">
        <v>4</v>
      </c>
      <c r="N34" s="1"/>
      <c r="U34" s="1"/>
      <c r="V34" s="1"/>
      <c r="W34" s="1"/>
    </row>
    <row r="35" spans="1:23" ht="14.25">
      <c r="A35" s="2"/>
      <c r="B35" s="3" t="s">
        <v>31</v>
      </c>
      <c r="C35" s="4"/>
      <c r="D35" s="23">
        <f t="shared" si="2"/>
        <v>1013</v>
      </c>
      <c r="E35" s="23">
        <v>690</v>
      </c>
      <c r="F35" s="23">
        <v>267</v>
      </c>
      <c r="G35" s="23"/>
      <c r="H35" s="23">
        <v>44</v>
      </c>
      <c r="I35" s="23">
        <v>12</v>
      </c>
      <c r="J35" s="16"/>
      <c r="K35" s="1"/>
      <c r="L35" s="1"/>
      <c r="M35" s="1">
        <v>1</v>
      </c>
      <c r="N35" s="1"/>
      <c r="U35" s="1"/>
      <c r="V35" s="1"/>
      <c r="W35" s="1"/>
    </row>
    <row r="36" spans="1:23" ht="14.25">
      <c r="A36" s="2"/>
      <c r="B36" s="3" t="s">
        <v>32</v>
      </c>
      <c r="C36" s="4"/>
      <c r="D36" s="23">
        <f t="shared" si="2"/>
        <v>1572</v>
      </c>
      <c r="E36" s="23">
        <v>1215</v>
      </c>
      <c r="F36" s="23">
        <v>302</v>
      </c>
      <c r="G36" s="23">
        <v>4</v>
      </c>
      <c r="H36" s="23">
        <v>27</v>
      </c>
      <c r="I36" s="23">
        <v>24</v>
      </c>
      <c r="J36" s="16"/>
      <c r="K36" s="1"/>
      <c r="L36" s="1">
        <v>4</v>
      </c>
      <c r="M36" s="1"/>
      <c r="N36" s="1"/>
      <c r="U36" s="1"/>
      <c r="V36" s="1"/>
      <c r="W36" s="1"/>
    </row>
    <row r="37" spans="1:23" ht="14.25">
      <c r="A37" s="2"/>
      <c r="B37" s="3" t="s">
        <v>33</v>
      </c>
      <c r="C37" s="4"/>
      <c r="D37" s="23">
        <f t="shared" si="2"/>
        <v>2485</v>
      </c>
      <c r="E37" s="23">
        <v>1897</v>
      </c>
      <c r="F37" s="23">
        <v>460</v>
      </c>
      <c r="G37" s="23">
        <v>5</v>
      </c>
      <c r="H37" s="23">
        <v>67</v>
      </c>
      <c r="I37" s="23">
        <v>56</v>
      </c>
      <c r="J37" s="16"/>
      <c r="K37" s="1"/>
      <c r="L37" s="1">
        <v>1</v>
      </c>
      <c r="M37" s="1"/>
      <c r="N37" s="1"/>
      <c r="U37" s="1"/>
      <c r="V37" s="1"/>
      <c r="W37" s="1"/>
    </row>
    <row r="38" spans="1:23" ht="14.25">
      <c r="A38" s="2"/>
      <c r="B38" s="3" t="s">
        <v>34</v>
      </c>
      <c r="C38" s="4"/>
      <c r="D38" s="23">
        <f t="shared" si="2"/>
        <v>2155</v>
      </c>
      <c r="E38" s="23">
        <v>1724</v>
      </c>
      <c r="F38" s="23">
        <v>370</v>
      </c>
      <c r="G38" s="23"/>
      <c r="H38" s="23">
        <v>21</v>
      </c>
      <c r="I38" s="23">
        <v>40</v>
      </c>
      <c r="J38" s="16"/>
      <c r="K38" s="1"/>
      <c r="L38" s="1"/>
      <c r="M38" s="1"/>
      <c r="N38" s="1"/>
      <c r="U38" s="1"/>
      <c r="V38" s="1"/>
      <c r="W38" s="1"/>
    </row>
    <row r="39" spans="1:23" ht="14.25">
      <c r="A39" s="2"/>
      <c r="B39" s="3" t="s">
        <v>35</v>
      </c>
      <c r="C39" s="4"/>
      <c r="D39" s="23">
        <f t="shared" si="2"/>
        <v>936</v>
      </c>
      <c r="E39" s="23">
        <v>654</v>
      </c>
      <c r="F39" s="23">
        <v>193</v>
      </c>
      <c r="G39" s="23"/>
      <c r="H39" s="23">
        <v>61</v>
      </c>
      <c r="I39" s="23">
        <v>28</v>
      </c>
      <c r="J39" s="16"/>
      <c r="K39" s="1"/>
      <c r="L39" s="1"/>
      <c r="M39" s="1"/>
      <c r="N39" s="1"/>
      <c r="U39" s="1"/>
      <c r="V39" s="1"/>
      <c r="W39" s="1"/>
    </row>
    <row r="40" spans="1:23" ht="14.25">
      <c r="A40" s="2"/>
      <c r="B40" s="3" t="s">
        <v>36</v>
      </c>
      <c r="C40" s="4"/>
      <c r="D40" s="23">
        <f t="shared" si="2"/>
        <v>2995</v>
      </c>
      <c r="E40" s="23">
        <v>2428</v>
      </c>
      <c r="F40" s="23">
        <v>440</v>
      </c>
      <c r="G40" s="23"/>
      <c r="H40" s="23">
        <v>37</v>
      </c>
      <c r="I40" s="23">
        <v>90</v>
      </c>
      <c r="J40" s="16"/>
      <c r="K40" s="1"/>
      <c r="L40" s="1"/>
      <c r="M40" s="1"/>
      <c r="N40" s="1"/>
      <c r="U40" s="1"/>
      <c r="V40" s="1"/>
      <c r="W40" s="1"/>
    </row>
    <row r="41" spans="1:23" ht="14.25">
      <c r="A41" s="2"/>
      <c r="B41" s="3" t="s">
        <v>37</v>
      </c>
      <c r="C41" s="4"/>
      <c r="D41" s="23">
        <f t="shared" si="2"/>
        <v>749</v>
      </c>
      <c r="E41" s="23">
        <v>531</v>
      </c>
      <c r="F41" s="23">
        <v>192</v>
      </c>
      <c r="G41" s="23"/>
      <c r="H41" s="23">
        <v>10</v>
      </c>
      <c r="I41" s="23">
        <v>16</v>
      </c>
      <c r="J41" s="16"/>
      <c r="K41" s="1"/>
      <c r="L41" s="1"/>
      <c r="M41" s="1"/>
      <c r="N41" s="1"/>
      <c r="U41" s="1"/>
      <c r="V41" s="1"/>
      <c r="W41" s="1"/>
    </row>
    <row r="42" spans="1:23" ht="14.25">
      <c r="A42" s="2"/>
      <c r="B42" s="3" t="s">
        <v>38</v>
      </c>
      <c r="C42" s="4"/>
      <c r="D42" s="23">
        <f t="shared" si="2"/>
        <v>3448</v>
      </c>
      <c r="E42" s="23">
        <v>2773</v>
      </c>
      <c r="F42" s="23">
        <v>508</v>
      </c>
      <c r="G42" s="23">
        <v>5</v>
      </c>
      <c r="H42" s="23">
        <v>95</v>
      </c>
      <c r="I42" s="23">
        <v>67</v>
      </c>
      <c r="J42" s="16"/>
      <c r="K42" s="1"/>
      <c r="L42" s="1">
        <v>1</v>
      </c>
      <c r="M42" s="1">
        <v>1</v>
      </c>
      <c r="N42" s="1"/>
      <c r="U42" s="1"/>
      <c r="V42" s="1"/>
      <c r="W42" s="1"/>
    </row>
    <row r="43" spans="1:23" ht="14.25">
      <c r="A43" s="2"/>
      <c r="B43" s="3" t="s">
        <v>39</v>
      </c>
      <c r="C43" s="4"/>
      <c r="D43" s="23">
        <f t="shared" si="2"/>
        <v>1482</v>
      </c>
      <c r="E43" s="23">
        <v>1120</v>
      </c>
      <c r="F43" s="23">
        <v>297</v>
      </c>
      <c r="G43" s="23">
        <v>4</v>
      </c>
      <c r="H43" s="23">
        <v>31</v>
      </c>
      <c r="I43" s="23">
        <v>30</v>
      </c>
      <c r="J43" s="16"/>
      <c r="K43" s="1"/>
      <c r="L43" s="1">
        <v>2</v>
      </c>
      <c r="M43" s="1">
        <v>2</v>
      </c>
      <c r="N43" s="1"/>
      <c r="U43" s="1"/>
      <c r="V43" s="1"/>
      <c r="W43" s="1"/>
    </row>
    <row r="44" spans="1:23" ht="14.25">
      <c r="A44" s="2"/>
      <c r="B44" s="3" t="s">
        <v>40</v>
      </c>
      <c r="C44" s="4"/>
      <c r="D44" s="23">
        <f t="shared" si="2"/>
        <v>1216</v>
      </c>
      <c r="E44" s="23">
        <v>885</v>
      </c>
      <c r="F44" s="23">
        <v>243</v>
      </c>
      <c r="G44" s="23"/>
      <c r="H44" s="23">
        <v>54</v>
      </c>
      <c r="I44" s="23">
        <v>34</v>
      </c>
      <c r="J44" s="16"/>
      <c r="K44" s="1"/>
      <c r="L44" s="1"/>
      <c r="M44" s="1"/>
      <c r="N44" s="1"/>
      <c r="U44" s="1"/>
      <c r="V44" s="1"/>
      <c r="W44" s="1"/>
    </row>
    <row r="45" spans="1:23" ht="12.75">
      <c r="A45" s="2"/>
      <c r="B45" s="5"/>
      <c r="C45" s="7"/>
      <c r="D45" s="17"/>
      <c r="E45" s="17"/>
      <c r="F45" s="17"/>
      <c r="G45" s="17"/>
      <c r="H45" s="18"/>
      <c r="I45" s="19"/>
      <c r="J45" s="1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"/>
      <c r="B46" s="9"/>
      <c r="C46" s="10"/>
      <c r="D46" s="10"/>
      <c r="E46" s="10"/>
      <c r="F46" s="10"/>
      <c r="G46" s="10"/>
      <c r="H46" s="11"/>
      <c r="I46" s="12"/>
      <c r="J46" s="1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"/>
      <c r="B47" s="3" t="s">
        <v>45</v>
      </c>
      <c r="C47" s="4"/>
      <c r="D47" s="4"/>
      <c r="E47" s="4"/>
      <c r="F47" s="4"/>
      <c r="G47" s="4"/>
      <c r="H47" s="4"/>
      <c r="I47" s="4"/>
      <c r="J47" s="1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"/>
      <c r="B48" s="2"/>
      <c r="C48" s="4"/>
      <c r="D48" s="4"/>
      <c r="E48" s="4"/>
      <c r="F48" s="4"/>
      <c r="G48" s="4"/>
      <c r="H48" s="4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"/>
      <c r="B49" s="2"/>
      <c r="C49" s="4"/>
      <c r="D49" s="4"/>
      <c r="E49" s="4"/>
      <c r="F49" s="4"/>
      <c r="G49" s="4"/>
      <c r="H49" s="4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"/>
      <c r="B50" s="2"/>
      <c r="C50" s="4"/>
      <c r="D50" s="4"/>
      <c r="E50" s="4"/>
      <c r="F50" s="4"/>
      <c r="G50" s="4"/>
      <c r="H50" s="4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"/>
      <c r="B51" s="2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11" ht="12">
      <c r="C193" s="1"/>
      <c r="D193" s="1"/>
      <c r="E193" s="1"/>
      <c r="F193" s="1"/>
      <c r="G193" s="1"/>
      <c r="H193" s="1"/>
      <c r="I193" s="1"/>
      <c r="J193" s="1"/>
      <c r="K193" s="1"/>
    </row>
  </sheetData>
  <mergeCells count="2">
    <mergeCell ref="B3:J3"/>
    <mergeCell ref="B1:J1"/>
  </mergeCells>
  <printOptions/>
  <pageMargins left="0.984251968503937" right="0" top="0" bottom="0.5905511811023623" header="0" footer="0"/>
  <pageSetup firstPageNumber="40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2004-10-09T00:45:44Z</cp:lastPrinted>
  <dcterms:created xsi:type="dcterms:W3CDTF">2004-01-22T16:23:59Z</dcterms:created>
  <dcterms:modified xsi:type="dcterms:W3CDTF">2005-05-25T23:16:59Z</dcterms:modified>
  <cp:category/>
  <cp:version/>
  <cp:contentType/>
  <cp:contentStatus/>
</cp:coreProperties>
</file>