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2" sheetId="1" r:id="rId1"/>
  </sheets>
  <definedNames>
    <definedName name="_Regression_Int" localSheetId="0" hidden="1">1</definedName>
    <definedName name="A_IMPRESIÓN_IM">'CUAD0402'!$A$1:$I$43</definedName>
    <definedName name="_xlnm.Print_Area" localSheetId="0">'CUAD0402'!$A$1:$I$43</definedName>
    <definedName name="Imprimir_área_IM" localSheetId="0">'CUAD0402'!$A$1:$I$43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<sst xmlns="http://schemas.openxmlformats.org/spreadsheetml/2006/main" count="43" uniqueCount="41">
  <si>
    <t xml:space="preserve">                                                                                                                                        </t>
  </si>
  <si>
    <t xml:space="preserve">                                                     </t>
  </si>
  <si>
    <t>NUMERO DE</t>
  </si>
  <si>
    <t>MONTO</t>
  </si>
  <si>
    <t>LIQUIDO</t>
  </si>
  <si>
    <t xml:space="preserve">            O  R  G  A  N  I  S  M  O                         </t>
  </si>
  <si>
    <t>PRESTAMOS</t>
  </si>
  <si>
    <t xml:space="preserve">    %</t>
  </si>
  <si>
    <t>AUTORIZADO</t>
  </si>
  <si>
    <t>PAGADO</t>
  </si>
  <si>
    <t>TOTAL</t>
  </si>
  <si>
    <t>PODER JUDICIAL FEDERAL</t>
  </si>
  <si>
    <t>SECRETARIA DE GOBERNACION</t>
  </si>
  <si>
    <t>SECRETARIA DE HACIENDA Y CREDITO PUBLICO</t>
  </si>
  <si>
    <t>SECRETARIA DE COMUNICACIONES Y TRANSPORTES</t>
  </si>
  <si>
    <t>SECRETARIA DE ECONOMIA</t>
  </si>
  <si>
    <t>SECRETARIA DE EDUCACION PUBLICA</t>
  </si>
  <si>
    <t>SECRETARIA DEL TRABAJO Y PREVISION SOCIAL</t>
  </si>
  <si>
    <t>SECRETARIA DE LA REFORMA AGRARIA</t>
  </si>
  <si>
    <t>GOBIERNO DEL DISTRITO FEDERAL</t>
  </si>
  <si>
    <t>SECRETARIA DE SALUD</t>
  </si>
  <si>
    <t>I. S. S. S. T. E.</t>
  </si>
  <si>
    <t>UNIVERSIDAD NACIONAL AUTONOMA DE MEXICO</t>
  </si>
  <si>
    <t>PENSIONISTAS Y JUBILADOS CON CARGO AL I.S.S.S.T.E.</t>
  </si>
  <si>
    <t>SECRETARIA DE MARINA</t>
  </si>
  <si>
    <t>SRIA. DE AGRICULTURA, GANADERIA Y DES. RURAL, PESCA Y ALIMENTACION</t>
  </si>
  <si>
    <t>SECRETARIA DE DESARROLLO SOCIAL</t>
  </si>
  <si>
    <t>SECRETARIA DE TURISMO</t>
  </si>
  <si>
    <t>SISTEMA NACIONAL PARA EL DESARROLO INTEGRAL DE LA FAMILIA</t>
  </si>
  <si>
    <t>SISTEMA DE TRANSPORTE COLECTIVO ( METRO )</t>
  </si>
  <si>
    <t>INSTITUTO NACIONAL DE INVESTIGACIONES FORESTALES Y AGROPECUARIAS</t>
  </si>
  <si>
    <t>COLEGIO DE BACHILLERES</t>
  </si>
  <si>
    <t>UNIVERSIDAD AUTONOMA METROPOLITANA</t>
  </si>
  <si>
    <t>COLEGIO NACIONAL DE EDUCACION PROFESIONAL TECNICA</t>
  </si>
  <si>
    <t>UNIVERSIDAD AUTONOMA DE CHAPINGO</t>
  </si>
  <si>
    <t>INSTITUTO NACIONAL PARA LA EDUCACION DE LOS ADULTOS</t>
  </si>
  <si>
    <t>OTROS ORGANISMOS</t>
  </si>
  <si>
    <t>TURISSSTE</t>
  </si>
  <si>
    <t xml:space="preserve"> 4. 2  PRESTAMOS A CORTO PLAZO POR ORGANISMO</t>
  </si>
  <si>
    <t>( MILES DE PESOS )</t>
  </si>
  <si>
    <t xml:space="preserve"> ANUARIO ESTADISTICO 2003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</si>
</sst>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_);\(#,##0.0\)"/>
    <numFmt numFmtId="167" formatCode="0.0_)"/>
    <numFmt numFmtId="168" formatCode="_-* #,##0.0_-;\-* #,##0.0_-;_-* &quot;-&quot;??_-;_-@_-"/>
    <numFmt numFmtId="169" formatCode="_-* #,##0_-;\-* #,##0_-;_-* &quot;-&quot;??_-;_-@_-"/>
    <numFmt numFmtId="170" formatCode="_-* #,##0.0_-;\-* #,##0.0_-;_-* &quot;-&quot;?_-;_-@_-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0.0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9" fontId="6" fillId="0" borderId="0" xfId="17" applyNumberFormat="1" applyFont="1" applyAlignment="1" applyProtection="1">
      <alignment/>
      <protection/>
    </xf>
    <xf numFmtId="168" fontId="6" fillId="0" borderId="0" xfId="17" applyNumberFormat="1" applyFont="1" applyAlignment="1" applyProtection="1">
      <alignment/>
      <protection/>
    </xf>
    <xf numFmtId="169" fontId="7" fillId="0" borderId="0" xfId="17" applyNumberFormat="1" applyFont="1" applyAlignment="1" applyProtection="1">
      <alignment/>
      <protection/>
    </xf>
    <xf numFmtId="168" fontId="7" fillId="0" borderId="0" xfId="17" applyNumberFormat="1" applyFont="1" applyAlignment="1" applyProtection="1">
      <alignment/>
      <protection/>
    </xf>
    <xf numFmtId="175" fontId="7" fillId="0" borderId="0" xfId="17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6"/>
  <sheetViews>
    <sheetView showGridLines="0" tabSelected="1" view="pageBreakPreview" zoomScale="55" zoomScaleNormal="75" zoomScaleSheetLayoutView="5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63.75390625" style="0" customWidth="1"/>
    <col min="3" max="3" width="14.625" style="0" customWidth="1"/>
    <col min="4" max="4" width="10.25390625" style="0" customWidth="1"/>
    <col min="5" max="5" width="14.625" style="0" customWidth="1"/>
    <col min="6" max="6" width="10.25390625" style="0" customWidth="1"/>
    <col min="7" max="7" width="16.375" style="0" customWidth="1"/>
    <col min="8" max="8" width="9.75390625" style="0" customWidth="1"/>
    <col min="9" max="9" width="1.625" style="0" customWidth="1"/>
    <col min="10" max="10" width="12.625" style="0" customWidth="1"/>
    <col min="11" max="11" width="16.625" style="0" customWidth="1"/>
    <col min="12" max="12" width="17.625" style="0" customWidth="1"/>
    <col min="13" max="13" width="14.625" style="0" customWidth="1"/>
    <col min="14" max="14" width="6.625" style="0" customWidth="1"/>
  </cols>
  <sheetData>
    <row r="1" spans="1:9" ht="12.75">
      <c r="A1" s="2"/>
      <c r="B1" s="3"/>
      <c r="C1" s="3"/>
      <c r="D1" s="3"/>
      <c r="E1" s="3"/>
      <c r="F1" s="3"/>
      <c r="G1" s="3"/>
      <c r="H1" s="3"/>
      <c r="I1" s="3"/>
    </row>
    <row r="2" spans="1:9" ht="15.75">
      <c r="A2" s="3"/>
      <c r="B2" s="18" t="s">
        <v>40</v>
      </c>
      <c r="C2" s="18"/>
      <c r="D2" s="18"/>
      <c r="E2" s="18"/>
      <c r="F2" s="18"/>
      <c r="G2" s="18"/>
      <c r="H2" s="18"/>
      <c r="I2" s="18"/>
    </row>
    <row r="3" spans="1:9" ht="12.75">
      <c r="A3" s="3"/>
      <c r="B3" s="2" t="s">
        <v>0</v>
      </c>
      <c r="C3" s="3"/>
      <c r="D3" s="3"/>
      <c r="E3" s="3"/>
      <c r="F3" s="3"/>
      <c r="G3" s="3"/>
      <c r="H3" s="3"/>
      <c r="I3" s="3"/>
    </row>
    <row r="4" spans="1:9" ht="15.75">
      <c r="A4" s="3"/>
      <c r="B4" s="18" t="s">
        <v>38</v>
      </c>
      <c r="C4" s="18"/>
      <c r="D4" s="18"/>
      <c r="E4" s="18"/>
      <c r="F4" s="18"/>
      <c r="G4" s="18"/>
      <c r="H4" s="18"/>
      <c r="I4" s="18"/>
    </row>
    <row r="5" spans="1:9" ht="15.75">
      <c r="A5" s="3"/>
      <c r="B5" s="18" t="s">
        <v>39</v>
      </c>
      <c r="C5" s="18"/>
      <c r="D5" s="18"/>
      <c r="E5" s="18"/>
      <c r="F5" s="18"/>
      <c r="G5" s="18"/>
      <c r="H5" s="18"/>
      <c r="I5" s="18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8"/>
      <c r="C7" s="9"/>
      <c r="D7" s="9"/>
      <c r="E7" s="9"/>
      <c r="F7" s="9"/>
      <c r="G7" s="9"/>
      <c r="H7" s="9"/>
      <c r="I7" s="9"/>
    </row>
    <row r="8" spans="1:9" ht="12.75">
      <c r="A8" s="3"/>
      <c r="B8" s="2" t="s">
        <v>1</v>
      </c>
      <c r="C8" s="4" t="s">
        <v>2</v>
      </c>
      <c r="D8" s="3"/>
      <c r="E8" s="4" t="s">
        <v>3</v>
      </c>
      <c r="F8" s="3"/>
      <c r="G8" s="4" t="s">
        <v>4</v>
      </c>
      <c r="H8" s="3"/>
      <c r="I8" s="3"/>
    </row>
    <row r="9" spans="1:9" ht="12.75">
      <c r="A9" s="3"/>
      <c r="B9" s="2" t="s">
        <v>5</v>
      </c>
      <c r="C9" s="4" t="s">
        <v>6</v>
      </c>
      <c r="D9" s="4" t="s">
        <v>7</v>
      </c>
      <c r="E9" s="4" t="s">
        <v>8</v>
      </c>
      <c r="F9" s="4" t="s">
        <v>7</v>
      </c>
      <c r="G9" s="4" t="s">
        <v>9</v>
      </c>
      <c r="H9" s="4" t="s">
        <v>7</v>
      </c>
      <c r="I9" s="3"/>
    </row>
    <row r="10" spans="1:9" ht="12.75">
      <c r="A10" s="3"/>
      <c r="B10" s="8"/>
      <c r="C10" s="9"/>
      <c r="D10" s="9"/>
      <c r="E10" s="9"/>
      <c r="F10" s="9"/>
      <c r="G10" s="9"/>
      <c r="H10" s="9"/>
      <c r="I10" s="9"/>
    </row>
    <row r="11" spans="1:9" ht="12.75">
      <c r="A11" s="3"/>
      <c r="B11" s="3"/>
      <c r="C11" s="5"/>
      <c r="D11" s="6"/>
      <c r="E11" s="3"/>
      <c r="F11" s="6"/>
      <c r="G11" s="3"/>
      <c r="H11" s="6"/>
      <c r="I11" s="3"/>
    </row>
    <row r="12" spans="1:12" ht="15">
      <c r="A12" s="3"/>
      <c r="B12" s="11" t="s">
        <v>10</v>
      </c>
      <c r="C12" s="12">
        <f aca="true" t="shared" si="0" ref="C12:H12">SUM(C14:C40)</f>
        <v>479683</v>
      </c>
      <c r="D12" s="13">
        <f t="shared" si="0"/>
        <v>99.99999999999997</v>
      </c>
      <c r="E12" s="13">
        <f t="shared" si="0"/>
        <v>4217576.100000001</v>
      </c>
      <c r="F12" s="13">
        <f>SUM(F14:F40)</f>
        <v>99.99999999999999</v>
      </c>
      <c r="G12" s="13">
        <f t="shared" si="0"/>
        <v>3980072.2</v>
      </c>
      <c r="H12" s="13">
        <f t="shared" si="0"/>
        <v>100.00000000000001</v>
      </c>
      <c r="I12" s="3"/>
      <c r="K12" s="1"/>
      <c r="L12" s="1"/>
    </row>
    <row r="13" spans="1:12" ht="14.25">
      <c r="A13" s="3"/>
      <c r="B13" s="3"/>
      <c r="C13" s="14"/>
      <c r="D13" s="15"/>
      <c r="E13" s="15"/>
      <c r="F13" s="15"/>
      <c r="G13" s="15"/>
      <c r="H13" s="15"/>
      <c r="I13" s="3"/>
      <c r="K13" s="1"/>
      <c r="L13" s="1"/>
    </row>
    <row r="14" spans="1:12" ht="14.25">
      <c r="A14" s="3"/>
      <c r="B14" s="2" t="s">
        <v>11</v>
      </c>
      <c r="C14" s="14">
        <v>3578</v>
      </c>
      <c r="D14" s="15">
        <f>+C14/C$12*100</f>
        <v>0.7459092775854054</v>
      </c>
      <c r="E14" s="15">
        <v>26235.5</v>
      </c>
      <c r="F14" s="15">
        <v>0.5</v>
      </c>
      <c r="G14" s="15">
        <v>25698.4</v>
      </c>
      <c r="H14" s="15">
        <f>+G14/G$12*100</f>
        <v>0.645676729180943</v>
      </c>
      <c r="I14" s="3"/>
      <c r="K14" s="1"/>
      <c r="L14" s="1"/>
    </row>
    <row r="15" spans="1:12" ht="14.25">
      <c r="A15" s="3"/>
      <c r="B15" s="2" t="s">
        <v>12</v>
      </c>
      <c r="C15" s="14">
        <v>1901</v>
      </c>
      <c r="D15" s="15">
        <f aca="true" t="shared" si="1" ref="D15:D40">+C15/C$12*100</f>
        <v>0.396303392031821</v>
      </c>
      <c r="E15" s="15">
        <v>14502.4</v>
      </c>
      <c r="F15" s="15">
        <v>0.3</v>
      </c>
      <c r="G15" s="15">
        <v>13669.3</v>
      </c>
      <c r="H15" s="15">
        <f aca="true" t="shared" si="2" ref="H15:H40">+G15/G$12*100</f>
        <v>0.3434435184366756</v>
      </c>
      <c r="I15" s="3"/>
      <c r="K15" s="1"/>
      <c r="L15" s="1"/>
    </row>
    <row r="16" spans="1:12" ht="14.25">
      <c r="A16" s="3"/>
      <c r="B16" s="2" t="s">
        <v>13</v>
      </c>
      <c r="C16" s="14">
        <v>7316</v>
      </c>
      <c r="D16" s="15">
        <f t="shared" si="1"/>
        <v>1.5251739169409797</v>
      </c>
      <c r="E16" s="15">
        <v>56553.4</v>
      </c>
      <c r="F16" s="15">
        <v>1.3</v>
      </c>
      <c r="G16" s="15">
        <v>55098.7</v>
      </c>
      <c r="H16" s="15">
        <f t="shared" si="2"/>
        <v>1.3843643338932394</v>
      </c>
      <c r="I16" s="3"/>
      <c r="K16" s="1"/>
      <c r="L16" s="1"/>
    </row>
    <row r="17" spans="1:12" ht="14.25">
      <c r="A17" s="3"/>
      <c r="B17" s="2" t="s">
        <v>14</v>
      </c>
      <c r="C17" s="14">
        <v>8065</v>
      </c>
      <c r="D17" s="15">
        <f t="shared" si="1"/>
        <v>1.6813187042275837</v>
      </c>
      <c r="E17" s="15">
        <v>70918.8</v>
      </c>
      <c r="F17" s="15">
        <v>1.7</v>
      </c>
      <c r="G17" s="15">
        <v>68181.9</v>
      </c>
      <c r="H17" s="15">
        <f t="shared" si="2"/>
        <v>1.7130819888141726</v>
      </c>
      <c r="I17" s="3"/>
      <c r="K17" s="1"/>
      <c r="L17" s="1"/>
    </row>
    <row r="18" spans="1:12" ht="14.25">
      <c r="A18" s="3"/>
      <c r="B18" s="2" t="s">
        <v>15</v>
      </c>
      <c r="C18" s="14">
        <v>1484</v>
      </c>
      <c r="D18" s="15">
        <f t="shared" si="1"/>
        <v>0.30937098041831795</v>
      </c>
      <c r="E18" s="15">
        <v>11985.5</v>
      </c>
      <c r="F18" s="15">
        <v>0.3</v>
      </c>
      <c r="G18" s="15">
        <v>11300.8</v>
      </c>
      <c r="H18" s="15">
        <f t="shared" si="2"/>
        <v>0.2839345477200137</v>
      </c>
      <c r="I18" s="3"/>
      <c r="K18" s="1"/>
      <c r="L18" s="1"/>
    </row>
    <row r="19" spans="1:12" ht="14.25">
      <c r="A19" s="3"/>
      <c r="B19" s="2" t="s">
        <v>16</v>
      </c>
      <c r="C19" s="14">
        <v>195332</v>
      </c>
      <c r="D19" s="15">
        <f t="shared" si="1"/>
        <v>40.72105953306663</v>
      </c>
      <c r="E19" s="15">
        <v>1698146.8</v>
      </c>
      <c r="F19" s="15">
        <v>40.3</v>
      </c>
      <c r="G19" s="15">
        <v>1646140.8</v>
      </c>
      <c r="H19" s="15">
        <f t="shared" si="2"/>
        <v>41.35957131631934</v>
      </c>
      <c r="I19" s="3"/>
      <c r="K19" s="1"/>
      <c r="L19" s="1"/>
    </row>
    <row r="20" spans="1:12" ht="14.25">
      <c r="A20" s="3"/>
      <c r="B20" s="2" t="s">
        <v>17</v>
      </c>
      <c r="C20" s="14">
        <v>889</v>
      </c>
      <c r="D20" s="15">
        <f t="shared" si="1"/>
        <v>0.18533072883550178</v>
      </c>
      <c r="E20" s="15">
        <v>7219.8</v>
      </c>
      <c r="F20" s="15">
        <v>0.2</v>
      </c>
      <c r="G20" s="15">
        <v>7015.8</v>
      </c>
      <c r="H20" s="15">
        <f t="shared" si="2"/>
        <v>0.17627318418997523</v>
      </c>
      <c r="I20" s="3"/>
      <c r="K20" s="1"/>
      <c r="L20" s="1"/>
    </row>
    <row r="21" spans="1:12" ht="14.25">
      <c r="A21" s="3"/>
      <c r="B21" s="2" t="s">
        <v>18</v>
      </c>
      <c r="C21" s="14">
        <v>1380</v>
      </c>
      <c r="D21" s="15">
        <f t="shared" si="1"/>
        <v>0.28768999526770805</v>
      </c>
      <c r="E21" s="15">
        <v>11696.3</v>
      </c>
      <c r="F21" s="15">
        <v>0.3</v>
      </c>
      <c r="G21" s="15">
        <v>10836.6</v>
      </c>
      <c r="H21" s="15">
        <f t="shared" si="2"/>
        <v>0.27227144271402914</v>
      </c>
      <c r="I21" s="3"/>
      <c r="K21" s="1"/>
      <c r="L21" s="1"/>
    </row>
    <row r="22" spans="1:12" ht="14.25">
      <c r="A22" s="3"/>
      <c r="B22" s="2" t="s">
        <v>19</v>
      </c>
      <c r="C22" s="14">
        <v>17230</v>
      </c>
      <c r="D22" s="15">
        <f t="shared" si="1"/>
        <v>3.5919555206250795</v>
      </c>
      <c r="E22" s="15">
        <v>146575.8</v>
      </c>
      <c r="F22" s="15">
        <v>3.5</v>
      </c>
      <c r="G22" s="15">
        <v>142857.7</v>
      </c>
      <c r="H22" s="15">
        <f t="shared" si="2"/>
        <v>3.589324334367603</v>
      </c>
      <c r="I22" s="3"/>
      <c r="K22" s="1"/>
      <c r="L22" s="1"/>
    </row>
    <row r="23" spans="1:12" ht="14.25">
      <c r="A23" s="3"/>
      <c r="B23" s="2" t="s">
        <v>20</v>
      </c>
      <c r="C23" s="14">
        <v>30843</v>
      </c>
      <c r="D23" s="15">
        <f t="shared" si="1"/>
        <v>6.429871394233275</v>
      </c>
      <c r="E23" s="15">
        <v>257105.2</v>
      </c>
      <c r="F23" s="15">
        <v>6.1</v>
      </c>
      <c r="G23" s="15">
        <v>250923.9</v>
      </c>
      <c r="H23" s="15">
        <f t="shared" si="2"/>
        <v>6.304506234836644</v>
      </c>
      <c r="I23" s="3"/>
      <c r="K23" s="1"/>
      <c r="L23" s="1"/>
    </row>
    <row r="24" spans="1:12" ht="14.25">
      <c r="A24" s="3"/>
      <c r="B24" s="2" t="s">
        <v>21</v>
      </c>
      <c r="C24" s="14">
        <v>21730</v>
      </c>
      <c r="D24" s="15">
        <f t="shared" si="1"/>
        <v>4.530075070411084</v>
      </c>
      <c r="E24" s="15">
        <v>187387.1</v>
      </c>
      <c r="F24" s="15">
        <v>4.4</v>
      </c>
      <c r="G24" s="15">
        <v>178439.7</v>
      </c>
      <c r="H24" s="15">
        <f t="shared" si="2"/>
        <v>4.483328217010737</v>
      </c>
      <c r="I24" s="3"/>
      <c r="K24" s="1"/>
      <c r="L24" s="1"/>
    </row>
    <row r="25" spans="1:12" ht="14.25">
      <c r="A25" s="3"/>
      <c r="B25" s="2" t="s">
        <v>22</v>
      </c>
      <c r="C25" s="14">
        <v>12910</v>
      </c>
      <c r="D25" s="15">
        <f t="shared" si="1"/>
        <v>2.6913607528305152</v>
      </c>
      <c r="E25" s="15">
        <v>108902.2</v>
      </c>
      <c r="F25" s="15">
        <v>2.6</v>
      </c>
      <c r="G25" s="15">
        <v>103993.5</v>
      </c>
      <c r="H25" s="15">
        <f t="shared" si="2"/>
        <v>2.6128546110294177</v>
      </c>
      <c r="I25" s="3"/>
      <c r="K25" s="1"/>
      <c r="L25" s="1"/>
    </row>
    <row r="26" spans="1:12" ht="14.25">
      <c r="A26" s="3"/>
      <c r="B26" s="2" t="s">
        <v>23</v>
      </c>
      <c r="C26" s="14">
        <v>78681</v>
      </c>
      <c r="D26" s="15">
        <f t="shared" si="1"/>
        <v>16.402707621491693</v>
      </c>
      <c r="E26" s="15">
        <v>785213.3</v>
      </c>
      <c r="F26" s="15">
        <v>18.6</v>
      </c>
      <c r="G26" s="15">
        <v>692813</v>
      </c>
      <c r="H26" s="15">
        <f t="shared" si="2"/>
        <v>17.407046032984024</v>
      </c>
      <c r="I26" s="3"/>
      <c r="K26" s="1"/>
      <c r="L26" s="1"/>
    </row>
    <row r="27" spans="1:12" ht="14.25">
      <c r="A27" s="3"/>
      <c r="B27" s="2" t="s">
        <v>24</v>
      </c>
      <c r="C27" s="14">
        <v>476</v>
      </c>
      <c r="D27" s="15">
        <f t="shared" si="1"/>
        <v>0.09923220126625291</v>
      </c>
      <c r="E27" s="15">
        <v>4385.3</v>
      </c>
      <c r="F27" s="15">
        <v>0.1</v>
      </c>
      <c r="G27" s="15">
        <v>4004.4</v>
      </c>
      <c r="H27" s="15">
        <f t="shared" si="2"/>
        <v>0.10061124016795475</v>
      </c>
      <c r="I27" s="3"/>
      <c r="K27" s="1"/>
      <c r="L27" s="1"/>
    </row>
    <row r="28" spans="1:12" ht="14.25">
      <c r="A28" s="3"/>
      <c r="B28" s="2" t="s">
        <v>25</v>
      </c>
      <c r="C28" s="14">
        <v>6717</v>
      </c>
      <c r="D28" s="15">
        <f t="shared" si="1"/>
        <v>1.4002997813139093</v>
      </c>
      <c r="E28" s="15">
        <v>63971</v>
      </c>
      <c r="F28" s="15">
        <v>1.5</v>
      </c>
      <c r="G28" s="15">
        <v>60681.1</v>
      </c>
      <c r="H28" s="15">
        <f t="shared" si="2"/>
        <v>1.524623096033283</v>
      </c>
      <c r="I28" s="3"/>
      <c r="K28" s="1"/>
      <c r="L28" s="1"/>
    </row>
    <row r="29" spans="1:12" ht="14.25">
      <c r="A29" s="3"/>
      <c r="B29" s="2" t="s">
        <v>26</v>
      </c>
      <c r="C29" s="14">
        <v>2188</v>
      </c>
      <c r="D29" s="15">
        <f t="shared" si="1"/>
        <v>0.4561345722070617</v>
      </c>
      <c r="E29" s="15">
        <v>18998.4</v>
      </c>
      <c r="F29" s="15">
        <v>0.5</v>
      </c>
      <c r="G29" s="15">
        <v>16948.1</v>
      </c>
      <c r="H29" s="15">
        <f t="shared" si="2"/>
        <v>0.42582393354572806</v>
      </c>
      <c r="I29" s="3"/>
      <c r="K29" s="1"/>
      <c r="L29" s="1"/>
    </row>
    <row r="30" spans="1:12" ht="14.25">
      <c r="A30" s="3"/>
      <c r="B30" s="2" t="s">
        <v>27</v>
      </c>
      <c r="C30" s="14">
        <v>417</v>
      </c>
      <c r="D30" s="15">
        <f t="shared" si="1"/>
        <v>0.08693241161350308</v>
      </c>
      <c r="E30" s="15">
        <v>3523.7</v>
      </c>
      <c r="F30" s="15">
        <v>0.1</v>
      </c>
      <c r="G30" s="15">
        <v>3292.9</v>
      </c>
      <c r="H30" s="15">
        <f t="shared" si="2"/>
        <v>0.0827346800392214</v>
      </c>
      <c r="I30" s="3"/>
      <c r="K30" s="1"/>
      <c r="L30" s="1"/>
    </row>
    <row r="31" spans="1:12" ht="14.25">
      <c r="A31" s="3"/>
      <c r="B31" s="2" t="s">
        <v>28</v>
      </c>
      <c r="C31" s="14">
        <v>859</v>
      </c>
      <c r="D31" s="15">
        <f t="shared" si="1"/>
        <v>0.17907659850359509</v>
      </c>
      <c r="E31" s="15">
        <v>7279.3</v>
      </c>
      <c r="F31" s="15">
        <v>0.2</v>
      </c>
      <c r="G31" s="15">
        <v>7135.2</v>
      </c>
      <c r="H31" s="15">
        <f t="shared" si="2"/>
        <v>0.1792731297688519</v>
      </c>
      <c r="I31" s="3"/>
      <c r="K31" s="1"/>
      <c r="L31" s="1"/>
    </row>
    <row r="32" spans="1:12" ht="14.25">
      <c r="A32" s="3"/>
      <c r="B32" s="2" t="s">
        <v>29</v>
      </c>
      <c r="C32" s="14">
        <v>1934</v>
      </c>
      <c r="D32" s="15">
        <f t="shared" si="1"/>
        <v>0.40318293539691835</v>
      </c>
      <c r="E32" s="15">
        <v>15915.6</v>
      </c>
      <c r="F32" s="15">
        <v>0.4</v>
      </c>
      <c r="G32" s="15">
        <v>15663.9</v>
      </c>
      <c r="H32" s="15">
        <f t="shared" si="2"/>
        <v>0.3935581872107747</v>
      </c>
      <c r="I32" s="3"/>
      <c r="K32" s="1"/>
      <c r="L32" s="1"/>
    </row>
    <row r="33" spans="1:12" ht="14.25">
      <c r="A33" s="3"/>
      <c r="B33" s="2" t="s">
        <v>30</v>
      </c>
      <c r="C33" s="14">
        <v>1177</v>
      </c>
      <c r="D33" s="15">
        <f t="shared" si="1"/>
        <v>0.24537038002180608</v>
      </c>
      <c r="E33" s="15">
        <v>11242.8</v>
      </c>
      <c r="F33" s="15">
        <v>0.3</v>
      </c>
      <c r="G33" s="15">
        <v>10905.6</v>
      </c>
      <c r="H33" s="15">
        <f t="shared" si="2"/>
        <v>0.2740050796063448</v>
      </c>
      <c r="I33" s="3"/>
      <c r="K33" s="1"/>
      <c r="L33" s="1"/>
    </row>
    <row r="34" spans="1:12" ht="14.25">
      <c r="A34" s="3"/>
      <c r="B34" s="2" t="s">
        <v>31</v>
      </c>
      <c r="C34" s="14">
        <v>1621</v>
      </c>
      <c r="D34" s="15">
        <f t="shared" si="1"/>
        <v>0.3379315089340252</v>
      </c>
      <c r="E34" s="15">
        <v>13964</v>
      </c>
      <c r="F34" s="15">
        <v>0.3</v>
      </c>
      <c r="G34" s="15">
        <v>13093.6</v>
      </c>
      <c r="H34" s="15">
        <f t="shared" si="2"/>
        <v>0.3289789567133983</v>
      </c>
      <c r="I34" s="3"/>
      <c r="K34" s="1"/>
      <c r="L34" s="1"/>
    </row>
    <row r="35" spans="1:12" ht="14.25">
      <c r="A35" s="3"/>
      <c r="B35" s="2" t="s">
        <v>32</v>
      </c>
      <c r="C35" s="14">
        <v>1484</v>
      </c>
      <c r="D35" s="15">
        <f t="shared" si="1"/>
        <v>0.30937098041831795</v>
      </c>
      <c r="E35" s="15">
        <v>12744.3</v>
      </c>
      <c r="F35" s="15">
        <v>0.3</v>
      </c>
      <c r="G35" s="15">
        <v>12117.2</v>
      </c>
      <c r="H35" s="15">
        <f t="shared" si="2"/>
        <v>0.30444673842851394</v>
      </c>
      <c r="I35" s="3"/>
      <c r="K35" s="1"/>
      <c r="L35" s="1"/>
    </row>
    <row r="36" spans="1:12" ht="14.25">
      <c r="A36" s="3"/>
      <c r="B36" s="2" t="s">
        <v>33</v>
      </c>
      <c r="C36" s="14">
        <v>3176</v>
      </c>
      <c r="D36" s="15">
        <f t="shared" si="1"/>
        <v>0.6621039311378556</v>
      </c>
      <c r="E36" s="15">
        <v>25298.1</v>
      </c>
      <c r="F36" s="15">
        <v>0.6</v>
      </c>
      <c r="G36" s="15">
        <v>24213.3</v>
      </c>
      <c r="H36" s="15">
        <f t="shared" si="2"/>
        <v>0.6083633357203921</v>
      </c>
      <c r="I36" s="3"/>
      <c r="K36" s="1"/>
      <c r="L36" s="1"/>
    </row>
    <row r="37" spans="1:12" ht="14.25">
      <c r="A37" s="3"/>
      <c r="B37" s="2" t="s">
        <v>34</v>
      </c>
      <c r="C37" s="14">
        <v>801</v>
      </c>
      <c r="D37" s="15">
        <f t="shared" si="1"/>
        <v>0.1669852798619088</v>
      </c>
      <c r="E37" s="15">
        <v>7205.6</v>
      </c>
      <c r="F37" s="15">
        <v>0.2</v>
      </c>
      <c r="G37" s="15">
        <v>7084.4</v>
      </c>
      <c r="H37" s="15">
        <f t="shared" si="2"/>
        <v>0.17799677101334996</v>
      </c>
      <c r="I37" s="3"/>
      <c r="K37" s="1"/>
      <c r="L37" s="1"/>
    </row>
    <row r="38" spans="1:12" ht="14.25">
      <c r="A38" s="3"/>
      <c r="B38" s="2" t="s">
        <v>35</v>
      </c>
      <c r="C38" s="14">
        <v>2744</v>
      </c>
      <c r="D38" s="15">
        <f t="shared" si="1"/>
        <v>0.5720444543583992</v>
      </c>
      <c r="E38" s="15">
        <v>21725.6</v>
      </c>
      <c r="F38" s="15">
        <v>0.5</v>
      </c>
      <c r="G38" s="15">
        <v>21058.1</v>
      </c>
      <c r="H38" s="15">
        <f t="shared" si="2"/>
        <v>0.5290883919140964</v>
      </c>
      <c r="I38" s="3"/>
      <c r="K38" s="1"/>
      <c r="L38" s="1"/>
    </row>
    <row r="39" spans="1:12" ht="14.25">
      <c r="A39" s="3"/>
      <c r="B39" s="2" t="s">
        <v>36</v>
      </c>
      <c r="C39" s="14">
        <v>74594</v>
      </c>
      <c r="D39" s="15">
        <f t="shared" si="1"/>
        <v>15.550686599274938</v>
      </c>
      <c r="E39" s="15">
        <v>627650.8</v>
      </c>
      <c r="F39" s="15">
        <v>14.9</v>
      </c>
      <c r="G39" s="15">
        <v>575725</v>
      </c>
      <c r="H39" s="15">
        <f t="shared" si="2"/>
        <v>14.465189852586091</v>
      </c>
      <c r="I39" s="3"/>
      <c r="K39" s="1"/>
      <c r="L39" s="1"/>
    </row>
    <row r="40" spans="1:12" ht="14.25">
      <c r="A40" s="3"/>
      <c r="B40" s="2" t="s">
        <v>37</v>
      </c>
      <c r="C40" s="14">
        <v>156</v>
      </c>
      <c r="D40" s="15">
        <f t="shared" si="1"/>
        <v>0.03252147772591482</v>
      </c>
      <c r="E40" s="15">
        <v>1229.5</v>
      </c>
      <c r="F40" s="16">
        <v>0</v>
      </c>
      <c r="G40" s="15">
        <v>1179.3</v>
      </c>
      <c r="H40" s="15">
        <f t="shared" si="2"/>
        <v>0.02963011575518655</v>
      </c>
      <c r="I40" s="3"/>
      <c r="K40" s="1"/>
      <c r="L40" s="1"/>
    </row>
    <row r="41" spans="1:12" ht="14.25">
      <c r="A41" s="3"/>
      <c r="B41" s="3"/>
      <c r="C41" s="17"/>
      <c r="D41" s="15"/>
      <c r="E41" s="15"/>
      <c r="F41" s="15"/>
      <c r="G41" s="15"/>
      <c r="H41" s="15"/>
      <c r="I41" s="3"/>
      <c r="K41" s="1"/>
      <c r="L41" s="1"/>
    </row>
    <row r="42" spans="1:9" ht="12.75">
      <c r="A42" s="3"/>
      <c r="B42" s="8"/>
      <c r="C42" s="10"/>
      <c r="D42" s="9"/>
      <c r="E42" s="9"/>
      <c r="F42" s="9"/>
      <c r="G42" s="9"/>
      <c r="H42" s="9"/>
      <c r="I42" s="9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7"/>
      <c r="F45" s="3"/>
      <c r="G45" s="7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</sheetData>
  <mergeCells count="3">
    <mergeCell ref="B2:I2"/>
    <mergeCell ref="B4:I4"/>
    <mergeCell ref="B5:I5"/>
  </mergeCells>
  <printOptions/>
  <pageMargins left="0.984251968503937" right="0.7874015748031497" top="0" bottom="0.5905511811023623" header="0" footer="0"/>
  <pageSetup firstPageNumber="270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2004-10-07T17:47:32Z</cp:lastPrinted>
  <dcterms:created xsi:type="dcterms:W3CDTF">2004-01-22T14:59:07Z</dcterms:created>
  <dcterms:modified xsi:type="dcterms:W3CDTF">2005-05-25T23:05:37Z</dcterms:modified>
  <cp:category/>
  <cp:version/>
  <cp:contentType/>
  <cp:contentStatus/>
</cp:coreProperties>
</file>