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90" windowWidth="11775" windowHeight="3150" activeTab="0"/>
  </bookViews>
  <sheets>
    <sheet name="PENS227" sheetId="1" r:id="rId1"/>
  </sheets>
  <definedNames>
    <definedName name="_Regression_Int" localSheetId="0" hidden="1">1</definedName>
    <definedName name="_xlnm.Print_Area" localSheetId="0">'PENS227'!$A$1:$M$50</definedName>
    <definedName name="Imprimir_área_IM" localSheetId="0">'PENS227'!$A$1:$M$53</definedName>
  </definedNames>
  <calcPr fullCalcOnLoad="1"/>
</workbook>
</file>

<file path=xl/sharedStrings.xml><?xml version="1.0" encoding="utf-8"?>
<sst xmlns="http://schemas.openxmlformats.org/spreadsheetml/2006/main" count="46" uniqueCount="39">
  <si>
    <t xml:space="preserve"> </t>
  </si>
  <si>
    <t xml:space="preserve">  ( NUMERO DE CHEQUES, EN MILES DE PESOS )</t>
  </si>
  <si>
    <t xml:space="preserve">     T O T A L</t>
  </si>
  <si>
    <t xml:space="preserve">  F O R A N E O</t>
  </si>
  <si>
    <t xml:space="preserve">    L O C A L</t>
  </si>
  <si>
    <t xml:space="preserve">  E X T E R I O R</t>
  </si>
  <si>
    <t xml:space="preserve">   EXTRAORDINARIA</t>
  </si>
  <si>
    <t>MES</t>
  </si>
  <si>
    <t xml:space="preserve">  NUMERO</t>
  </si>
  <si>
    <t>MONTO</t>
  </si>
  <si>
    <t>NUMERO</t>
  </si>
  <si>
    <t>TOTAL</t>
  </si>
  <si>
    <t>ENERO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</si>
  <si>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</si>
  <si>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</si>
  <si>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</si>
  <si>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</si>
  <si>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</si>
  <si>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</si>
  <si>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</si>
  <si>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</si>
  <si>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 xml:space="preserve">DICIEMBRE </t>
  </si>
  <si>
    <t>AGUINALDO</t>
  </si>
  <si>
    <t xml:space="preserve">       2. 2. 7. COSTO DE PENSIONES POR RIESGOS DEL TRABAJO EN NOMINA</t>
  </si>
  <si>
    <t>ANUARIO ESTADISTICO 2003</t>
  </si>
  <si>
    <t xml:space="preserve">  2A. PARTE 2002</t>
  </si>
  <si>
    <t xml:space="preserve">  1A. PARTE 2003</t>
  </si>
  <si>
    <t>(1)</t>
  </si>
  <si>
    <t>(2)</t>
  </si>
  <si>
    <t>(3)</t>
  </si>
  <si>
    <t>( 1 )  NUMERO DE CHEQUES.</t>
  </si>
  <si>
    <t>( 4 )  INCLUYE EL CONCEPTO DE SEGURO DE VIDA (64 Y 65) DE NOMINA ORDINARIA Y PRIMEROS PAGOS, SEGURO COLECTIVO DE VIDA A CARGO DEL ISSSTE.</t>
  </si>
  <si>
    <t>( 6 )  INCLUYE EL PAGO DE CINCO DÍAS ADICIONALES POR AJUSTE AL CALENDARIO.</t>
  </si>
  <si>
    <t>( 5 )  INCLUYE INCREMENTO DEL 3.98% A PARTIR DEL 1º DE ENERO DEL 2002.</t>
  </si>
  <si>
    <t xml:space="preserve">( 2 )  CONSIDERA EL GASTO DE PENSIONES ORDINARIAS, PRIMEROS PAGOS Y PAGOS UNICOS POR RIESGOS DEL TRABAJO </t>
  </si>
  <si>
    <t xml:space="preserve">( 3 )   ES EL DETALLE DE PRIMEROS PAGOS Y PAGOS UNICOS LOCALES Y FORANEOS Y EN EL TOTAL DE LOCAL Y FORANEO YA HAN SIDO INCLUIDOS, DATO INFORMATIVO </t>
  </si>
  <si>
    <t>* NO INCLUYE EL SERVICIO MEDICO ACUMULADO POR : $ 19,907.7  (MILES DE PESOS)</t>
  </si>
  <si>
    <t>FEBRERO             (5)</t>
  </si>
  <si>
    <t>JULIO                    (6)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</si>
</sst>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0_);\(#,##0.00\)"/>
    <numFmt numFmtId="166" formatCode="#,##0.0_);\(#,##0.0\)"/>
    <numFmt numFmtId="167" formatCode="#,##0.000_);\(#,##0.000\)"/>
    <numFmt numFmtId="168" formatCode="0.0"/>
    <numFmt numFmtId="169" formatCode="#,###"/>
    <numFmt numFmtId="170" formatCode="#,"/>
    <numFmt numFmtId="171" formatCode="#.0,"/>
    <numFmt numFmtId="172" formatCode="_-* #,##0.0_-;\-* #,##0.0_-;_-* &quot;-&quot;?_-;_-@_-"/>
    <numFmt numFmtId="173" formatCode="_-* #,##0.0_-;\-* #,##0.0_-;_-* &quot;-&quot;??_-;_-@_-"/>
    <numFmt numFmtId="174" formatCode="_-&quot;$&quot;* #,##0.0_-;\-&quot;$&quot;* #,##0.0_-;_-&quot;$&quot;* &quot;-&quot;?_-;_-@_-"/>
    <numFmt numFmtId="175" formatCode="0.00000"/>
    <numFmt numFmtId="176" formatCode="0.0000000"/>
    <numFmt numFmtId="177" formatCode="0.000000000"/>
    <numFmt numFmtId="178" formatCode="#,##0.0"/>
  </numFmts>
  <fonts count="6">
    <font>
      <sz val="10"/>
      <name val="Courier"/>
      <family val="0"/>
    </font>
    <font>
      <sz val="10"/>
      <name val="Arial"/>
      <family val="0"/>
    </font>
    <font>
      <sz val="11"/>
      <name val="Courier"/>
      <family val="3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6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 applyProtection="1">
      <alignment horizontal="center"/>
      <protection/>
    </xf>
    <xf numFmtId="171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165" fontId="1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78" fontId="3" fillId="0" borderId="0" xfId="0" applyNumberFormat="1" applyFont="1" applyBorder="1" applyAlignment="1" applyProtection="1">
      <alignment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166" fontId="1" fillId="0" borderId="1" xfId="0" applyNumberFormat="1" applyFont="1" applyBorder="1" applyAlignment="1" applyProtection="1">
      <alignment/>
      <protection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right"/>
      <protection/>
    </xf>
    <xf numFmtId="166" fontId="3" fillId="0" borderId="0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171" fontId="3" fillId="0" borderId="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89"/>
  <sheetViews>
    <sheetView showGridLines="0" tabSelected="1" view="pageBreakPreview" zoomScale="50" zoomScaleNormal="60" zoomScaleSheetLayoutView="50" workbookViewId="0" topLeftCell="A1">
      <selection activeCell="A1" sqref="A1"/>
    </sheetView>
  </sheetViews>
  <sheetFormatPr defaultColWidth="11.625" defaultRowHeight="12.75"/>
  <cols>
    <col min="1" max="1" width="1.625" style="0" customWidth="1"/>
    <col min="2" max="2" width="18.625" style="0" customWidth="1"/>
    <col min="3" max="3" width="12.625" style="0" customWidth="1"/>
    <col min="4" max="4" width="13.625" style="0" customWidth="1"/>
    <col min="5" max="5" width="3.00390625" style="0" customWidth="1"/>
    <col min="6" max="6" width="12.625" style="0" customWidth="1"/>
    <col min="7" max="7" width="14.00390625" style="0" customWidth="1"/>
    <col min="8" max="8" width="12.625" style="0" customWidth="1"/>
    <col min="9" max="9" width="11.50390625" style="0" customWidth="1"/>
    <col min="10" max="11" width="12.625" style="0" customWidth="1"/>
    <col min="12" max="12" width="14.875" style="0" customWidth="1"/>
    <col min="13" max="13" width="12.625" style="0" customWidth="1"/>
  </cols>
  <sheetData>
    <row r="1" spans="1:1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4" t="s">
        <v>0</v>
      </c>
      <c r="B2" s="43" t="s">
        <v>24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5">
      <c r="A3" s="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.75">
      <c r="A4" s="3"/>
      <c r="B4" s="43" t="s">
        <v>23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5.75">
      <c r="A5" s="3"/>
      <c r="B5" s="43" t="s">
        <v>1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2.75">
      <c r="A6" s="3"/>
      <c r="B6" s="1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2.75">
      <c r="A7" s="3"/>
      <c r="B7" s="12"/>
      <c r="C7" s="12"/>
      <c r="D7" s="11"/>
      <c r="E7" s="11"/>
      <c r="F7" s="12"/>
      <c r="G7" s="12"/>
      <c r="H7" s="11"/>
      <c r="I7" s="16"/>
      <c r="J7" s="12"/>
      <c r="K7" s="12"/>
      <c r="L7" s="12"/>
      <c r="M7" s="12"/>
    </row>
    <row r="8" spans="1:13" ht="12.75">
      <c r="A8" s="3"/>
      <c r="B8" s="22"/>
      <c r="C8" s="23" t="s">
        <v>2</v>
      </c>
      <c r="D8" s="22"/>
      <c r="E8" s="22"/>
      <c r="F8" s="23" t="s">
        <v>3</v>
      </c>
      <c r="G8" s="24"/>
      <c r="H8" s="23" t="s">
        <v>4</v>
      </c>
      <c r="I8" s="24"/>
      <c r="J8" s="25" t="s">
        <v>5</v>
      </c>
      <c r="K8" s="22"/>
      <c r="L8" s="25" t="s">
        <v>6</v>
      </c>
      <c r="M8" s="22"/>
    </row>
    <row r="9" spans="1:13" ht="12.75">
      <c r="A9" s="3"/>
      <c r="B9" s="18" t="s">
        <v>7</v>
      </c>
      <c r="C9" s="17" t="s">
        <v>8</v>
      </c>
      <c r="D9" s="13" t="s">
        <v>9</v>
      </c>
      <c r="E9" s="13"/>
      <c r="F9" s="17" t="s">
        <v>10</v>
      </c>
      <c r="G9" s="13" t="s">
        <v>9</v>
      </c>
      <c r="H9" s="17" t="s">
        <v>10</v>
      </c>
      <c r="I9" s="17" t="s">
        <v>9</v>
      </c>
      <c r="J9" s="17" t="s">
        <v>10</v>
      </c>
      <c r="K9" s="17" t="s">
        <v>9</v>
      </c>
      <c r="L9" s="17" t="s">
        <v>10</v>
      </c>
      <c r="M9" s="17" t="s">
        <v>9</v>
      </c>
    </row>
    <row r="10" spans="1:13" ht="12.75">
      <c r="A10" s="3"/>
      <c r="B10" s="12"/>
      <c r="C10" s="26" t="s">
        <v>27</v>
      </c>
      <c r="D10" s="26" t="s">
        <v>28</v>
      </c>
      <c r="E10" s="26"/>
      <c r="F10" s="27"/>
      <c r="G10" s="26"/>
      <c r="H10" s="26"/>
      <c r="I10" s="26"/>
      <c r="J10" s="28"/>
      <c r="K10" s="26"/>
      <c r="L10" s="26" t="s">
        <v>29</v>
      </c>
      <c r="M10" s="26"/>
    </row>
    <row r="11" spans="1:13" ht="12.75">
      <c r="A11" s="3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ht="12.75">
      <c r="A12" s="3"/>
      <c r="B12" s="12"/>
      <c r="C12" s="12"/>
      <c r="D12" s="14"/>
      <c r="E12" s="14"/>
      <c r="F12" s="12"/>
      <c r="G12" s="19"/>
      <c r="H12" s="12"/>
      <c r="I12" s="20"/>
      <c r="J12" s="12"/>
      <c r="K12" s="12"/>
      <c r="L12" s="12"/>
      <c r="M12" s="12"/>
    </row>
    <row r="13" spans="1:13" ht="14.25">
      <c r="A13" s="3"/>
      <c r="B13" s="15" t="s">
        <v>11</v>
      </c>
      <c r="C13" s="34">
        <f>+C37</f>
        <v>17351</v>
      </c>
      <c r="D13" s="21">
        <v>564140.7</v>
      </c>
      <c r="E13" s="21"/>
      <c r="F13" s="35">
        <f>+F37</f>
        <v>11310</v>
      </c>
      <c r="G13" s="21">
        <f>SUM(G15:G41)</f>
        <v>385223.9</v>
      </c>
      <c r="H13" s="34">
        <f>+H37</f>
        <v>6018</v>
      </c>
      <c r="I13" s="21">
        <f>SUM(I15:I41)</f>
        <v>177777.3</v>
      </c>
      <c r="J13" s="34">
        <v>23</v>
      </c>
      <c r="K13" s="21">
        <f>SUM(K15:K41)</f>
        <v>1139.2</v>
      </c>
      <c r="L13" s="34"/>
      <c r="M13" s="21">
        <f>SUM(M15:M37)</f>
        <v>28203.969999999998</v>
      </c>
    </row>
    <row r="14" spans="1:13" ht="14.25">
      <c r="A14" s="3"/>
      <c r="B14" s="12"/>
      <c r="C14" s="34"/>
      <c r="D14" s="21"/>
      <c r="E14" s="21"/>
      <c r="F14" s="35"/>
      <c r="G14" s="21"/>
      <c r="H14" s="34"/>
      <c r="I14" s="21"/>
      <c r="J14" s="34"/>
      <c r="K14" s="21"/>
      <c r="L14" s="36"/>
      <c r="M14" s="21"/>
    </row>
    <row r="15" spans="1:13" ht="14.25">
      <c r="A15" s="3"/>
      <c r="B15" s="15" t="s">
        <v>12</v>
      </c>
      <c r="C15" s="34">
        <v>16656</v>
      </c>
      <c r="D15" s="21">
        <v>40604.1</v>
      </c>
      <c r="E15" s="21"/>
      <c r="F15" s="35">
        <v>10781</v>
      </c>
      <c r="G15" s="21">
        <v>27708.9</v>
      </c>
      <c r="H15" s="34">
        <v>5849</v>
      </c>
      <c r="I15" s="21">
        <v>12808.7</v>
      </c>
      <c r="J15" s="34">
        <v>26</v>
      </c>
      <c r="K15" s="21">
        <v>86.5</v>
      </c>
      <c r="L15" s="34">
        <v>147</v>
      </c>
      <c r="M15" s="21">
        <v>2305.24</v>
      </c>
    </row>
    <row r="16" spans="1:13" ht="14.25">
      <c r="A16" s="3"/>
      <c r="B16" s="12"/>
      <c r="C16" s="34"/>
      <c r="D16" s="21"/>
      <c r="E16" s="21"/>
      <c r="F16" s="35"/>
      <c r="G16" s="21"/>
      <c r="H16" s="34"/>
      <c r="I16" s="21"/>
      <c r="J16" s="34"/>
      <c r="K16" s="21"/>
      <c r="L16" s="34"/>
      <c r="M16" s="21"/>
    </row>
    <row r="17" spans="1:13" ht="14.25">
      <c r="A17" s="3"/>
      <c r="B17" s="15" t="s">
        <v>37</v>
      </c>
      <c r="C17" s="34">
        <v>16675</v>
      </c>
      <c r="D17" s="21">
        <v>45113.1</v>
      </c>
      <c r="E17" s="21"/>
      <c r="F17" s="35">
        <v>10806</v>
      </c>
      <c r="G17" s="21">
        <v>30996.6</v>
      </c>
      <c r="H17" s="34">
        <v>5845</v>
      </c>
      <c r="I17" s="21">
        <v>14025.1</v>
      </c>
      <c r="J17" s="34">
        <v>24</v>
      </c>
      <c r="K17" s="21">
        <v>91.3</v>
      </c>
      <c r="L17" s="34">
        <v>83</v>
      </c>
      <c r="M17" s="21">
        <v>3004.76</v>
      </c>
    </row>
    <row r="18" spans="1:13" ht="14.25">
      <c r="A18" s="3"/>
      <c r="B18" s="12"/>
      <c r="C18" s="34"/>
      <c r="D18" s="21"/>
      <c r="E18" s="21"/>
      <c r="F18" s="35"/>
      <c r="G18" s="21"/>
      <c r="H18" s="34"/>
      <c r="I18" s="21"/>
      <c r="J18" s="34"/>
      <c r="K18" s="21"/>
      <c r="L18" s="34"/>
      <c r="M18" s="21"/>
    </row>
    <row r="19" spans="1:13" ht="14.25">
      <c r="A19" s="3"/>
      <c r="B19" s="15" t="s">
        <v>13</v>
      </c>
      <c r="C19" s="34">
        <v>16765</v>
      </c>
      <c r="D19" s="21">
        <v>41460.2</v>
      </c>
      <c r="E19" s="21"/>
      <c r="F19" s="35">
        <v>10873</v>
      </c>
      <c r="G19" s="21">
        <v>27987.7</v>
      </c>
      <c r="H19" s="34">
        <v>5868</v>
      </c>
      <c r="I19" s="21">
        <v>13385.7</v>
      </c>
      <c r="J19" s="34">
        <v>24</v>
      </c>
      <c r="K19" s="21">
        <v>86.9</v>
      </c>
      <c r="L19" s="34">
        <v>156</v>
      </c>
      <c r="M19" s="21">
        <v>1611.3</v>
      </c>
    </row>
    <row r="20" spans="1:13" ht="14.25">
      <c r="A20" s="3"/>
      <c r="B20" s="12"/>
      <c r="C20" s="34"/>
      <c r="D20" s="21"/>
      <c r="E20" s="21"/>
      <c r="F20" s="35"/>
      <c r="G20" s="21"/>
      <c r="H20" s="34"/>
      <c r="I20" s="21"/>
      <c r="J20" s="34"/>
      <c r="K20" s="21"/>
      <c r="L20" s="34"/>
      <c r="M20" s="21"/>
    </row>
    <row r="21" spans="1:13" ht="14.25">
      <c r="A21" s="3"/>
      <c r="B21" s="15" t="s">
        <v>14</v>
      </c>
      <c r="C21" s="34">
        <v>16820</v>
      </c>
      <c r="D21" s="21">
        <v>42955.4</v>
      </c>
      <c r="E21" s="21"/>
      <c r="F21" s="35">
        <v>10910</v>
      </c>
      <c r="G21" s="21">
        <v>29436.9</v>
      </c>
      <c r="H21" s="34">
        <v>5886</v>
      </c>
      <c r="I21" s="21">
        <v>13431.6</v>
      </c>
      <c r="J21" s="34">
        <v>24</v>
      </c>
      <c r="K21" s="21">
        <v>86.9</v>
      </c>
      <c r="L21" s="34">
        <v>113</v>
      </c>
      <c r="M21" s="21">
        <v>2097.66</v>
      </c>
    </row>
    <row r="22" spans="1:13" ht="14.25">
      <c r="A22" s="3"/>
      <c r="B22" s="12"/>
      <c r="C22" s="34"/>
      <c r="D22" s="21"/>
      <c r="E22" s="21"/>
      <c r="F22" s="35"/>
      <c r="G22" s="21"/>
      <c r="H22" s="34"/>
      <c r="I22" s="21"/>
      <c r="J22" s="34"/>
      <c r="K22" s="21"/>
      <c r="L22" s="34"/>
      <c r="M22" s="21"/>
    </row>
    <row r="23" spans="1:13" ht="14.25">
      <c r="A23" s="3"/>
      <c r="B23" s="15" t="s">
        <v>15</v>
      </c>
      <c r="C23" s="34">
        <v>16905</v>
      </c>
      <c r="D23" s="21">
        <v>41521.9</v>
      </c>
      <c r="E23" s="21"/>
      <c r="F23" s="35">
        <v>10974</v>
      </c>
      <c r="G23" s="21">
        <v>28100.7</v>
      </c>
      <c r="H23" s="34">
        <v>5908</v>
      </c>
      <c r="I23" s="21">
        <v>13337.7</v>
      </c>
      <c r="J23" s="34">
        <v>23</v>
      </c>
      <c r="K23" s="21">
        <v>83.5</v>
      </c>
      <c r="L23" s="34">
        <v>115</v>
      </c>
      <c r="M23" s="21">
        <v>1101.9</v>
      </c>
    </row>
    <row r="24" spans="1:13" ht="14.25">
      <c r="A24" s="3"/>
      <c r="B24" s="12"/>
      <c r="C24" s="34"/>
      <c r="D24" s="21"/>
      <c r="E24" s="21"/>
      <c r="F24" s="35"/>
      <c r="G24" s="21"/>
      <c r="H24" s="34"/>
      <c r="I24" s="21"/>
      <c r="J24" s="34"/>
      <c r="K24" s="21"/>
      <c r="L24" s="34"/>
      <c r="M24" s="21"/>
    </row>
    <row r="25" spans="1:13" ht="14.25">
      <c r="A25" s="3"/>
      <c r="B25" s="15" t="s">
        <v>16</v>
      </c>
      <c r="C25" s="34">
        <v>16965</v>
      </c>
      <c r="D25" s="21">
        <v>43806.3</v>
      </c>
      <c r="E25" s="21"/>
      <c r="F25" s="35">
        <v>11046</v>
      </c>
      <c r="G25" s="21">
        <v>29896.6</v>
      </c>
      <c r="H25" s="34">
        <v>5896</v>
      </c>
      <c r="I25" s="21">
        <v>13826.1</v>
      </c>
      <c r="J25" s="34">
        <v>23</v>
      </c>
      <c r="K25" s="21">
        <v>83.5</v>
      </c>
      <c r="L25" s="34">
        <v>155</v>
      </c>
      <c r="M25" s="21">
        <v>3272.14</v>
      </c>
    </row>
    <row r="26" spans="1:13" ht="14.25">
      <c r="A26" s="3"/>
      <c r="B26" s="12"/>
      <c r="C26" s="34"/>
      <c r="D26" s="21"/>
      <c r="E26" s="21"/>
      <c r="F26" s="35"/>
      <c r="G26" s="21"/>
      <c r="H26" s="34"/>
      <c r="I26" s="21"/>
      <c r="J26" s="34"/>
      <c r="K26" s="21"/>
      <c r="L26" s="34"/>
      <c r="M26" s="21"/>
    </row>
    <row r="27" spans="1:13" ht="14.25">
      <c r="A27" s="3"/>
      <c r="B27" s="15" t="s">
        <v>38</v>
      </c>
      <c r="C27" s="34">
        <v>17011</v>
      </c>
      <c r="D27" s="21">
        <v>49825.7</v>
      </c>
      <c r="E27" s="21"/>
      <c r="F27" s="35">
        <v>11063</v>
      </c>
      <c r="G27" s="21">
        <v>34260.8</v>
      </c>
      <c r="H27" s="34">
        <v>5925</v>
      </c>
      <c r="I27" s="21">
        <v>15468</v>
      </c>
      <c r="J27" s="34">
        <v>23</v>
      </c>
      <c r="K27" s="21">
        <v>96.9</v>
      </c>
      <c r="L27" s="34">
        <v>133</v>
      </c>
      <c r="M27" s="21">
        <v>2415.86</v>
      </c>
    </row>
    <row r="28" spans="1:13" ht="14.25">
      <c r="A28" s="3"/>
      <c r="B28" s="12"/>
      <c r="C28" s="34"/>
      <c r="D28" s="21"/>
      <c r="E28" s="21"/>
      <c r="F28" s="35"/>
      <c r="G28" s="21"/>
      <c r="H28" s="34"/>
      <c r="I28" s="21"/>
      <c r="J28" s="34"/>
      <c r="K28" s="21"/>
      <c r="L28" s="34"/>
      <c r="M28" s="21"/>
    </row>
    <row r="29" spans="1:13" ht="14.25">
      <c r="A29" s="3"/>
      <c r="B29" s="15" t="s">
        <v>17</v>
      </c>
      <c r="C29" s="34">
        <v>17067</v>
      </c>
      <c r="D29" s="21">
        <v>43417.8</v>
      </c>
      <c r="E29" s="21"/>
      <c r="F29" s="35">
        <v>11080</v>
      </c>
      <c r="G29" s="21">
        <v>29879.2</v>
      </c>
      <c r="H29" s="34">
        <v>5964</v>
      </c>
      <c r="I29" s="21">
        <v>13455</v>
      </c>
      <c r="J29" s="34">
        <v>23</v>
      </c>
      <c r="K29" s="21">
        <v>83.5</v>
      </c>
      <c r="L29" s="34">
        <v>181</v>
      </c>
      <c r="M29" s="21">
        <v>2340.35</v>
      </c>
    </row>
    <row r="30" spans="1:13" ht="14.25">
      <c r="A30" s="3"/>
      <c r="B30" s="12"/>
      <c r="C30" s="34"/>
      <c r="D30" s="21"/>
      <c r="E30" s="21"/>
      <c r="F30" s="35"/>
      <c r="G30" s="21"/>
      <c r="H30" s="34"/>
      <c r="I30" s="21"/>
      <c r="J30" s="34"/>
      <c r="K30" s="21"/>
      <c r="L30" s="34"/>
      <c r="M30" s="21"/>
    </row>
    <row r="31" spans="1:13" ht="14.25">
      <c r="A31" s="3"/>
      <c r="B31" s="15" t="s">
        <v>18</v>
      </c>
      <c r="C31" s="34">
        <v>17161</v>
      </c>
      <c r="D31" s="21">
        <v>43858.8</v>
      </c>
      <c r="E31" s="21"/>
      <c r="F31" s="35">
        <v>11147</v>
      </c>
      <c r="G31" s="21">
        <v>29701.8</v>
      </c>
      <c r="H31" s="34">
        <v>5991</v>
      </c>
      <c r="I31" s="21">
        <v>14073.4</v>
      </c>
      <c r="J31" s="34">
        <v>23</v>
      </c>
      <c r="K31" s="21">
        <v>83.5</v>
      </c>
      <c r="L31" s="34">
        <v>178</v>
      </c>
      <c r="M31" s="21">
        <v>2787.57</v>
      </c>
    </row>
    <row r="32" spans="1:13" ht="14.25">
      <c r="A32" s="3"/>
      <c r="B32" s="12"/>
      <c r="C32" s="34"/>
      <c r="D32" s="21"/>
      <c r="E32" s="21"/>
      <c r="F32" s="35"/>
      <c r="G32" s="21"/>
      <c r="H32" s="34"/>
      <c r="I32" s="21"/>
      <c r="J32" s="34"/>
      <c r="K32" s="21"/>
      <c r="L32" s="34"/>
      <c r="M32" s="21"/>
    </row>
    <row r="33" spans="1:13" ht="14.25">
      <c r="A33" s="3"/>
      <c r="B33" s="15" t="s">
        <v>19</v>
      </c>
      <c r="C33" s="34">
        <v>17206</v>
      </c>
      <c r="D33" s="21">
        <v>43432.6</v>
      </c>
      <c r="E33" s="21"/>
      <c r="F33" s="35">
        <v>11197</v>
      </c>
      <c r="G33" s="21">
        <v>29822.5</v>
      </c>
      <c r="H33" s="34">
        <v>5986</v>
      </c>
      <c r="I33" s="21">
        <v>13526.6</v>
      </c>
      <c r="J33" s="34">
        <v>23</v>
      </c>
      <c r="K33" s="21">
        <v>83.5</v>
      </c>
      <c r="L33" s="34">
        <v>141</v>
      </c>
      <c r="M33" s="21">
        <v>1999.5</v>
      </c>
    </row>
    <row r="34" spans="1:13" ht="14.25">
      <c r="A34" s="3"/>
      <c r="B34" s="12"/>
      <c r="C34" s="34"/>
      <c r="D34" s="21"/>
      <c r="E34" s="21"/>
      <c r="F34" s="35"/>
      <c r="G34" s="21"/>
      <c r="H34" s="34"/>
      <c r="I34" s="21"/>
      <c r="J34" s="34"/>
      <c r="K34" s="21"/>
      <c r="L34" s="34"/>
      <c r="M34" s="21"/>
    </row>
    <row r="35" spans="1:13" ht="14.25">
      <c r="A35" s="3"/>
      <c r="B35" s="15" t="s">
        <v>20</v>
      </c>
      <c r="C35" s="34">
        <v>17290</v>
      </c>
      <c r="D35" s="21">
        <v>44779.2</v>
      </c>
      <c r="E35" s="21"/>
      <c r="F35" s="35">
        <v>11256</v>
      </c>
      <c r="G35" s="21">
        <v>29983.9</v>
      </c>
      <c r="H35" s="34">
        <v>6011</v>
      </c>
      <c r="I35" s="21">
        <v>14711.6</v>
      </c>
      <c r="J35" s="34">
        <v>23</v>
      </c>
      <c r="K35" s="21">
        <v>83.5</v>
      </c>
      <c r="L35" s="34">
        <v>171</v>
      </c>
      <c r="M35" s="21">
        <v>3628.5</v>
      </c>
    </row>
    <row r="36" spans="1:13" ht="14.25">
      <c r="A36" s="3"/>
      <c r="B36" s="12"/>
      <c r="C36" s="34"/>
      <c r="D36" s="21"/>
      <c r="E36" s="21"/>
      <c r="F36" s="35"/>
      <c r="G36" s="21"/>
      <c r="H36" s="34"/>
      <c r="I36" s="21"/>
      <c r="J36" s="34"/>
      <c r="K36" s="21"/>
      <c r="L36" s="34"/>
      <c r="M36" s="21"/>
    </row>
    <row r="37" spans="1:13" ht="14.25">
      <c r="A37" s="3"/>
      <c r="B37" s="15" t="s">
        <v>21</v>
      </c>
      <c r="C37" s="34">
        <v>17351</v>
      </c>
      <c r="D37" s="21">
        <v>43776.3</v>
      </c>
      <c r="E37" s="21"/>
      <c r="F37" s="35">
        <v>11310</v>
      </c>
      <c r="G37" s="21">
        <v>30210.1</v>
      </c>
      <c r="H37" s="34">
        <v>6018</v>
      </c>
      <c r="I37" s="21">
        <v>13482.8</v>
      </c>
      <c r="J37" s="34">
        <v>23</v>
      </c>
      <c r="K37" s="21">
        <v>83.5</v>
      </c>
      <c r="L37" s="34">
        <v>131</v>
      </c>
      <c r="M37" s="21">
        <v>1639.19</v>
      </c>
    </row>
    <row r="38" spans="1:13" ht="14.25">
      <c r="A38" s="3"/>
      <c r="B38" s="12"/>
      <c r="C38" s="34"/>
      <c r="D38" s="21"/>
      <c r="E38" s="21"/>
      <c r="F38" s="34"/>
      <c r="G38" s="21"/>
      <c r="H38" s="34"/>
      <c r="I38" s="21"/>
      <c r="J38" s="34"/>
      <c r="K38" s="21"/>
      <c r="L38" s="36"/>
      <c r="M38" s="37"/>
    </row>
    <row r="39" spans="1:13" ht="14.25">
      <c r="A39" s="3"/>
      <c r="B39" s="15" t="s">
        <v>22</v>
      </c>
      <c r="C39" s="34"/>
      <c r="D39" s="21"/>
      <c r="E39" s="21"/>
      <c r="F39" s="38"/>
      <c r="G39" s="21"/>
      <c r="H39" s="38"/>
      <c r="I39" s="21"/>
      <c r="J39" s="38"/>
      <c r="K39" s="21"/>
      <c r="L39" s="38"/>
      <c r="M39" s="39"/>
    </row>
    <row r="40" spans="1:13" ht="14.25">
      <c r="A40" s="3"/>
      <c r="B40" s="15" t="s">
        <v>26</v>
      </c>
      <c r="C40" s="34">
        <v>8045</v>
      </c>
      <c r="D40" s="21">
        <f>+G40+I40+K40+M40</f>
        <v>20606.499999999996</v>
      </c>
      <c r="E40" s="21"/>
      <c r="F40" s="40">
        <v>5671</v>
      </c>
      <c r="G40" s="21">
        <v>14275.8</v>
      </c>
      <c r="H40" s="40">
        <v>2354</v>
      </c>
      <c r="I40" s="21">
        <v>6277.9</v>
      </c>
      <c r="J40" s="38">
        <v>20</v>
      </c>
      <c r="K40" s="21">
        <v>52.8</v>
      </c>
      <c r="L40" s="41"/>
      <c r="M40" s="38"/>
    </row>
    <row r="41" spans="1:13" ht="14.25">
      <c r="A41" s="3"/>
      <c r="B41" s="15" t="s">
        <v>25</v>
      </c>
      <c r="C41" s="34">
        <v>7934</v>
      </c>
      <c r="D41" s="21">
        <f>+G41+I41+K41+M41</f>
        <v>18982.9</v>
      </c>
      <c r="E41" s="21"/>
      <c r="F41" s="40">
        <v>5667</v>
      </c>
      <c r="G41" s="21">
        <v>12962.4</v>
      </c>
      <c r="H41" s="34">
        <v>2352</v>
      </c>
      <c r="I41" s="21">
        <v>5967.1</v>
      </c>
      <c r="J41" s="38">
        <v>20</v>
      </c>
      <c r="K41" s="21">
        <v>53.4</v>
      </c>
      <c r="L41" s="41"/>
      <c r="M41" s="38"/>
    </row>
    <row r="42" spans="1:13" ht="14.25">
      <c r="A42" s="3"/>
      <c r="B42" s="15"/>
      <c r="C42" s="36"/>
      <c r="D42" s="42"/>
      <c r="E42" s="42"/>
      <c r="F42" s="36"/>
      <c r="G42" s="37"/>
      <c r="H42" s="34"/>
      <c r="I42" s="36"/>
      <c r="J42" s="34"/>
      <c r="K42" s="36"/>
      <c r="L42" s="36"/>
      <c r="M42" s="36"/>
    </row>
    <row r="43" spans="1:13" ht="12.75">
      <c r="A43" s="3"/>
      <c r="B43" s="31" t="s">
        <v>30</v>
      </c>
      <c r="C43" s="31"/>
      <c r="D43" s="31"/>
      <c r="E43" s="31"/>
      <c r="F43" s="31"/>
      <c r="G43" s="31"/>
      <c r="H43" s="31"/>
      <c r="I43" s="31"/>
      <c r="J43" s="32"/>
      <c r="K43" s="32"/>
      <c r="L43" s="32"/>
      <c r="M43" s="30"/>
    </row>
    <row r="44" spans="1:13" ht="12.75">
      <c r="A44" s="3"/>
      <c r="B44" s="7" t="s">
        <v>34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3"/>
    </row>
    <row r="45" spans="1:13" ht="12.75">
      <c r="A45" s="3"/>
      <c r="B45" s="7" t="s">
        <v>35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3"/>
    </row>
    <row r="46" spans="1:13" ht="12.75">
      <c r="A46" s="3"/>
      <c r="B46" s="7" t="s">
        <v>31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3"/>
    </row>
    <row r="47" spans="1:13" ht="12.75">
      <c r="A47" s="3"/>
      <c r="B47" s="7" t="s">
        <v>33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3"/>
    </row>
    <row r="48" spans="1:13" ht="12.75">
      <c r="A48" s="3"/>
      <c r="B48" s="7" t="s">
        <v>32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3"/>
    </row>
    <row r="49" spans="1:13" ht="12.75">
      <c r="A49" s="3"/>
      <c r="B49" s="7" t="s">
        <v>36</v>
      </c>
      <c r="C49" s="7"/>
      <c r="D49" s="7"/>
      <c r="E49" s="7"/>
      <c r="F49" s="7"/>
      <c r="I49" s="7"/>
      <c r="J49" s="7"/>
      <c r="K49" s="7"/>
      <c r="L49" s="7"/>
      <c r="M49" s="3"/>
    </row>
    <row r="50" spans="1:13" ht="12.75">
      <c r="A50" s="3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3"/>
    </row>
    <row r="51" spans="1:13" ht="12.75">
      <c r="A51" s="3"/>
      <c r="B51" s="8"/>
      <c r="C51" s="8"/>
      <c r="D51" s="8"/>
      <c r="E51" s="8"/>
      <c r="F51" s="8"/>
      <c r="G51" s="8"/>
      <c r="H51" s="8"/>
      <c r="I51" s="9"/>
      <c r="J51" s="3"/>
      <c r="K51" s="3"/>
      <c r="L51" s="3"/>
      <c r="M51" s="3"/>
    </row>
    <row r="52" spans="1:13" ht="12.75">
      <c r="A52" s="3"/>
      <c r="B52" s="3"/>
      <c r="C52" s="5"/>
      <c r="D52" s="6"/>
      <c r="E52" s="6"/>
      <c r="F52" s="5"/>
      <c r="G52" s="6"/>
      <c r="H52" s="5"/>
      <c r="I52" s="6"/>
      <c r="J52" s="3"/>
      <c r="K52" s="3"/>
      <c r="L52" s="3"/>
      <c r="M52" s="3"/>
    </row>
    <row r="53" spans="1:13" ht="12.75">
      <c r="A53" s="3"/>
      <c r="B53" s="3"/>
      <c r="C53" s="3"/>
      <c r="D53" s="3"/>
      <c r="E53" s="3"/>
      <c r="F53" s="3"/>
      <c r="G53" s="10"/>
      <c r="H53" s="7"/>
      <c r="I53" s="6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5"/>
      <c r="I54" s="6"/>
      <c r="J54" s="3"/>
      <c r="K54" s="3"/>
      <c r="L54" s="3"/>
      <c r="M54" s="3"/>
    </row>
    <row r="55" spans="1:13" ht="12.75">
      <c r="A55" s="3"/>
      <c r="B55" s="3"/>
      <c r="C55" s="3"/>
      <c r="D55" s="3"/>
      <c r="E55" s="3"/>
      <c r="F55" s="3"/>
      <c r="G55" s="3"/>
      <c r="H55" s="5"/>
      <c r="I55" s="6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5"/>
      <c r="I56" s="6"/>
      <c r="J56" s="3"/>
      <c r="K56" s="3"/>
      <c r="L56" s="3"/>
      <c r="M56" s="3"/>
    </row>
    <row r="57" spans="1:13" ht="12.75">
      <c r="A57" s="3"/>
      <c r="B57" s="3"/>
      <c r="C57" s="3"/>
      <c r="D57" s="3"/>
      <c r="E57" s="3"/>
      <c r="F57" s="3"/>
      <c r="G57" s="3"/>
      <c r="H57" s="5"/>
      <c r="I57" s="6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5"/>
      <c r="I58" s="6"/>
      <c r="J58" s="3"/>
      <c r="K58" s="3"/>
      <c r="L58" s="3"/>
      <c r="M58" s="3"/>
    </row>
    <row r="59" spans="1:13" ht="12.75">
      <c r="A59" s="3"/>
      <c r="B59" s="3"/>
      <c r="C59" s="3"/>
      <c r="D59" s="3"/>
      <c r="E59" s="3"/>
      <c r="F59" s="3"/>
      <c r="G59" s="3"/>
      <c r="H59" s="5"/>
      <c r="I59" s="6"/>
      <c r="J59" s="3"/>
      <c r="K59" s="3"/>
      <c r="L59" s="3"/>
      <c r="M59" s="3"/>
    </row>
    <row r="60" spans="1:13" ht="12.75">
      <c r="A60" s="3"/>
      <c r="B60" s="3"/>
      <c r="C60" s="3"/>
      <c r="D60" s="3"/>
      <c r="E60" s="3"/>
      <c r="F60" s="3"/>
      <c r="G60" s="3"/>
      <c r="H60" s="5"/>
      <c r="I60" s="6"/>
      <c r="J60" s="3"/>
      <c r="K60" s="3"/>
      <c r="L60" s="3"/>
      <c r="M60" s="3"/>
    </row>
    <row r="61" spans="8:9" ht="12">
      <c r="H61" s="1"/>
      <c r="I61" s="2"/>
    </row>
    <row r="62" spans="8:9" ht="12">
      <c r="H62" s="1"/>
      <c r="I62" s="2"/>
    </row>
    <row r="63" spans="8:9" ht="12">
      <c r="H63" s="1"/>
      <c r="I63" s="2"/>
    </row>
    <row r="64" spans="8:9" ht="12">
      <c r="H64" s="1"/>
      <c r="I64" s="2"/>
    </row>
    <row r="65" spans="8:9" ht="12">
      <c r="H65" s="1"/>
      <c r="I65" s="2"/>
    </row>
    <row r="66" spans="8:9" ht="12">
      <c r="H66" s="1"/>
      <c r="I66" s="2"/>
    </row>
    <row r="67" spans="8:9" ht="12">
      <c r="H67" s="1"/>
      <c r="I67" s="2"/>
    </row>
    <row r="68" spans="8:9" ht="12">
      <c r="H68" s="1"/>
      <c r="I68" s="2"/>
    </row>
    <row r="69" spans="8:9" ht="12">
      <c r="H69" s="1"/>
      <c r="I69" s="2"/>
    </row>
    <row r="70" spans="8:9" ht="12">
      <c r="H70" s="1"/>
      <c r="I70" s="2"/>
    </row>
    <row r="71" spans="8:9" ht="12">
      <c r="H71" s="1"/>
      <c r="I71" s="2"/>
    </row>
    <row r="72" ht="12">
      <c r="I72" s="2"/>
    </row>
    <row r="73" ht="12">
      <c r="I73" s="2"/>
    </row>
    <row r="74" ht="12">
      <c r="I74" s="2"/>
    </row>
    <row r="75" ht="12">
      <c r="I75" s="2"/>
    </row>
    <row r="76" ht="12">
      <c r="I76" s="2"/>
    </row>
    <row r="77" ht="12">
      <c r="I77" s="2"/>
    </row>
    <row r="78" ht="12">
      <c r="I78" s="2"/>
    </row>
    <row r="79" ht="12">
      <c r="I79" s="2"/>
    </row>
    <row r="80" ht="12">
      <c r="I80" s="2"/>
    </row>
    <row r="81" ht="12">
      <c r="I81" s="2"/>
    </row>
    <row r="82" ht="12">
      <c r="I82" s="2"/>
    </row>
    <row r="83" ht="12">
      <c r="I83" s="2"/>
    </row>
    <row r="84" ht="12">
      <c r="I84" s="2"/>
    </row>
    <row r="85" ht="12">
      <c r="I85" s="2"/>
    </row>
    <row r="86" ht="12">
      <c r="I86" s="2"/>
    </row>
    <row r="87" ht="12">
      <c r="I87" s="2"/>
    </row>
    <row r="88" ht="12">
      <c r="I88" s="2"/>
    </row>
    <row r="89" ht="12">
      <c r="I89" s="2"/>
    </row>
  </sheetData>
  <mergeCells count="3">
    <mergeCell ref="B2:M2"/>
    <mergeCell ref="B4:M4"/>
    <mergeCell ref="B5:M5"/>
  </mergeCells>
  <printOptions/>
  <pageMargins left="0.984251968503937" right="0" top="0" bottom="0.5905511811023623" header="0" footer="0"/>
  <pageSetup firstPageNumber="248" useFirstPageNumber="1" horizontalDpi="300" verticalDpi="300" orientation="landscape" scale="75" r:id="rId1"/>
  <headerFooter alignWithMargins="0">
    <oddFooter>&amp;C&amp;"Arial,Normal"&amp;P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2004-10-07T17:16:22Z</cp:lastPrinted>
  <dcterms:created xsi:type="dcterms:W3CDTF">2004-01-22T14:40:22Z</dcterms:created>
  <dcterms:modified xsi:type="dcterms:W3CDTF">2005-05-25T23:01:10Z</dcterms:modified>
  <cp:category/>
  <cp:version/>
  <cp:contentType/>
  <cp:contentStatus/>
</cp:coreProperties>
</file>