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3" sheetId="1" r:id="rId1"/>
  </sheets>
  <definedNames>
    <definedName name="_Regression_Int" localSheetId="0" hidden="1">1</definedName>
    <definedName name="_xlnm.Print_Area" localSheetId="0">'PENS223'!$A$1:$L$110</definedName>
    <definedName name="Imprimir_área_IM" localSheetId="0">'PENS223'!$M$1:$T$55</definedName>
  </definedNames>
  <calcPr fullCalcOnLoad="1"/>
</workbook>
</file>

<file path=xl/sharedStrings.xml><?xml version="1.0" encoding="utf-8"?>
<sst xmlns="http://schemas.openxmlformats.org/spreadsheetml/2006/main" count="105" uniqueCount="60">
  <si>
    <t>2. 2. 3.    COSTO DE PENSIONES MENSUALES POR RIESGOS DEL TRABAJO POR ENTIDAD FEDERATIVA</t>
  </si>
  <si>
    <t xml:space="preserve">   ( MILES DE PESOS )</t>
  </si>
  <si>
    <t>ENTIDAD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</si>
  <si>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</si>
  <si>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</si>
  <si>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</si>
  <si>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</si>
  <si>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</si>
  <si>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</si>
  <si>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</si>
  <si>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</si>
  <si>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</si>
  <si>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</si>
  <si>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</si>
  <si>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</si>
  <si>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</si>
  <si>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AGUINALDO</t>
  </si>
  <si>
    <t xml:space="preserve">           ACUMULADO *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</si>
  <si>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</si>
  <si>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</si>
  <si>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</si>
  <si>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</si>
  <si>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</si>
  <si>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</si>
  <si>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</si>
  <si>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</si>
  <si>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</si>
  <si>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</si>
  <si>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</si>
  <si>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</si>
  <si>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</si>
  <si>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</si>
  <si>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</si>
  <si>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</si>
  <si>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</si>
  <si>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</si>
  <si>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</si>
  <si>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</si>
  <si>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</si>
  <si>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</si>
  <si>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</si>
  <si>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</si>
  <si>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</si>
  <si>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</si>
  <si>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</si>
  <si>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</si>
  <si>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</si>
  <si>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</si>
  <si>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</si>
  <si>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</si>
  <si>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</si>
  <si>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</si>
  <si>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</si>
  <si>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</si>
  <si>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</si>
  <si>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</si>
  <si>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</si>
  <si>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NOTA:INCLUYE 40 DÍAS DE AGUINALDO MAS EL INCREMENTO DEL 5.7% AL SALARIO MINIMO INCLUIDO EN EL MES DE DICIEMBRE.</t>
  </si>
  <si>
    <t xml:space="preserve"> +) NO INCLUYE SERVICIO MEDICO ACUMULADO POR $17,854.7 (MILES DE PESOS).</t>
  </si>
  <si>
    <t>ANUARIO ESTADISTICO 2003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</si>
</sst>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,##0.00_);\(#,##0.00\)"/>
    <numFmt numFmtId="167" formatCode="0.0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ourier"/>
      <family val="0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0" fillId="0" borderId="2" xfId="0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28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5.625" style="0" customWidth="1"/>
    <col min="3" max="16" width="12.625" style="0" customWidth="1"/>
    <col min="17" max="17" width="13.625" style="0" customWidth="1"/>
    <col min="18" max="18" width="22.625" style="0" customWidth="1"/>
  </cols>
  <sheetData>
    <row r="1" spans="1:23" ht="15.75">
      <c r="A1" s="3"/>
      <c r="B1" s="21" t="s">
        <v>59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">
      <c r="A2" s="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>
      <c r="A3" s="3"/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15.75">
      <c r="A4" s="3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2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4"/>
      <c r="P5" s="3"/>
      <c r="Q5" s="3"/>
      <c r="R5" s="3"/>
      <c r="S5" s="3"/>
      <c r="T5" s="3"/>
      <c r="U5" s="3"/>
      <c r="V5" s="3"/>
    </row>
    <row r="6" spans="1:12" ht="12.75">
      <c r="A6" s="3"/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3"/>
      <c r="B7" s="4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3"/>
    </row>
    <row r="8" spans="1:12" ht="12.75">
      <c r="A8" s="3"/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>
      <c r="A9" s="3"/>
      <c r="B9" s="13" t="s">
        <v>18</v>
      </c>
      <c r="C9" s="15">
        <f aca="true" t="shared" si="0" ref="C9:K9">C11+C18+C52</f>
        <v>40604.13136</v>
      </c>
      <c r="D9" s="15">
        <f t="shared" si="0"/>
        <v>45113.050090000004</v>
      </c>
      <c r="E9" s="15">
        <f t="shared" si="0"/>
        <v>41460.229329999995</v>
      </c>
      <c r="F9" s="15">
        <f t="shared" si="0"/>
        <v>42955.36285</v>
      </c>
      <c r="G9" s="15">
        <f t="shared" si="0"/>
        <v>41521.93823</v>
      </c>
      <c r="H9" s="15">
        <f t="shared" si="0"/>
        <v>43806.252210000006</v>
      </c>
      <c r="I9" s="15">
        <f t="shared" si="0"/>
        <v>49825.70685</v>
      </c>
      <c r="J9" s="15">
        <f t="shared" si="0"/>
        <v>43417.744080000004</v>
      </c>
      <c r="K9" s="15">
        <f t="shared" si="0"/>
        <v>43858.76079</v>
      </c>
      <c r="L9" s="10"/>
    </row>
    <row r="10" spans="1:12" ht="14.25">
      <c r="A10" s="3"/>
      <c r="B10" s="3"/>
      <c r="C10" s="16"/>
      <c r="D10" s="16"/>
      <c r="E10" s="16"/>
      <c r="F10" s="16"/>
      <c r="G10" s="16"/>
      <c r="H10" s="16"/>
      <c r="I10" s="16"/>
      <c r="J10" s="16"/>
      <c r="K10" s="16"/>
      <c r="L10" s="10"/>
    </row>
    <row r="11" spans="1:12" ht="15">
      <c r="A11" s="3"/>
      <c r="B11" s="13" t="s">
        <v>19</v>
      </c>
      <c r="C11" s="15">
        <f aca="true" t="shared" si="1" ref="C11:K11">SUM(C13:C16)</f>
        <v>12808.72859</v>
      </c>
      <c r="D11" s="15">
        <f t="shared" si="1"/>
        <v>14025.10567</v>
      </c>
      <c r="E11" s="15">
        <f t="shared" si="1"/>
        <v>13385.657350000001</v>
      </c>
      <c r="F11" s="15">
        <f t="shared" si="1"/>
        <v>13431.579129999998</v>
      </c>
      <c r="G11" s="15">
        <f t="shared" si="1"/>
        <v>13337.650109999999</v>
      </c>
      <c r="H11" s="15">
        <f t="shared" si="1"/>
        <v>13826.115350000002</v>
      </c>
      <c r="I11" s="15">
        <f t="shared" si="1"/>
        <v>15468.01038</v>
      </c>
      <c r="J11" s="15">
        <f t="shared" si="1"/>
        <v>13454.984190000001</v>
      </c>
      <c r="K11" s="15">
        <f t="shared" si="1"/>
        <v>14073.44295</v>
      </c>
      <c r="L11" s="10"/>
    </row>
    <row r="12" spans="1:12" ht="14.25">
      <c r="A12" s="3"/>
      <c r="B12" s="3"/>
      <c r="C12" s="16"/>
      <c r="D12" s="16"/>
      <c r="E12" s="16"/>
      <c r="F12" s="16"/>
      <c r="G12" s="16"/>
      <c r="H12" s="16"/>
      <c r="I12" s="16"/>
      <c r="J12" s="16"/>
      <c r="K12" s="16"/>
      <c r="L12" s="10"/>
    </row>
    <row r="13" spans="1:12" ht="14.25">
      <c r="A13" s="3"/>
      <c r="B13" s="4" t="s">
        <v>20</v>
      </c>
      <c r="C13" s="16">
        <v>2697.23943</v>
      </c>
      <c r="D13" s="16">
        <v>2831.5061600000004</v>
      </c>
      <c r="E13" s="16">
        <v>2726.29457</v>
      </c>
      <c r="F13" s="16">
        <v>2698.35691</v>
      </c>
      <c r="G13" s="16">
        <v>2934.72402</v>
      </c>
      <c r="H13" s="16">
        <v>2885.48279</v>
      </c>
      <c r="I13" s="16">
        <v>3357.99744</v>
      </c>
      <c r="J13" s="16">
        <v>3016.24721</v>
      </c>
      <c r="K13" s="16">
        <v>3243.0968399999997</v>
      </c>
      <c r="L13" s="10"/>
    </row>
    <row r="14" spans="1:12" ht="14.25">
      <c r="A14" s="3"/>
      <c r="B14" s="4" t="s">
        <v>21</v>
      </c>
      <c r="C14" s="16">
        <v>3964.44301</v>
      </c>
      <c r="D14" s="16">
        <v>4476.72465</v>
      </c>
      <c r="E14" s="16">
        <v>4122.87471</v>
      </c>
      <c r="F14" s="16">
        <v>4274.32096</v>
      </c>
      <c r="G14" s="16">
        <v>4248.4621799999995</v>
      </c>
      <c r="H14" s="16">
        <v>4465.34842</v>
      </c>
      <c r="I14" s="16">
        <v>4907.61761</v>
      </c>
      <c r="J14" s="16">
        <v>4199.34104</v>
      </c>
      <c r="K14" s="16">
        <v>4300.692150000001</v>
      </c>
      <c r="L14" s="10"/>
    </row>
    <row r="15" spans="1:12" ht="14.25">
      <c r="A15" s="3"/>
      <c r="B15" s="4" t="s">
        <v>22</v>
      </c>
      <c r="C15" s="16">
        <v>4061.7274300000004</v>
      </c>
      <c r="D15" s="16">
        <v>4683.45933</v>
      </c>
      <c r="E15" s="16">
        <v>4589.02885</v>
      </c>
      <c r="F15" s="16">
        <v>4621.78321</v>
      </c>
      <c r="G15" s="16">
        <v>4430.21547</v>
      </c>
      <c r="H15" s="16">
        <v>4537.01437</v>
      </c>
      <c r="I15" s="16">
        <v>5251.28737</v>
      </c>
      <c r="J15" s="16">
        <v>4511.06753</v>
      </c>
      <c r="K15" s="16">
        <v>4608.79696</v>
      </c>
      <c r="L15" s="10"/>
    </row>
    <row r="16" spans="1:12" ht="14.25">
      <c r="A16" s="3"/>
      <c r="B16" s="4" t="s">
        <v>23</v>
      </c>
      <c r="C16" s="16">
        <v>2085.3187199999998</v>
      </c>
      <c r="D16" s="16">
        <v>2033.41553</v>
      </c>
      <c r="E16" s="16">
        <v>1947.45922</v>
      </c>
      <c r="F16" s="16">
        <v>1837.11805</v>
      </c>
      <c r="G16" s="16">
        <v>1724.2484399999998</v>
      </c>
      <c r="H16" s="16">
        <v>1938.26977</v>
      </c>
      <c r="I16" s="16">
        <v>1951.10796</v>
      </c>
      <c r="J16" s="16">
        <v>1728.3284099999998</v>
      </c>
      <c r="K16" s="16">
        <v>1920.857</v>
      </c>
      <c r="L16" s="10"/>
    </row>
    <row r="17" spans="1:12" ht="14.25">
      <c r="A17" s="3"/>
      <c r="B17" s="3"/>
      <c r="C17" s="16"/>
      <c r="D17" s="16"/>
      <c r="E17" s="16"/>
      <c r="F17" s="16"/>
      <c r="G17" s="16"/>
      <c r="H17" s="16"/>
      <c r="I17" s="16"/>
      <c r="J17" s="16"/>
      <c r="K17" s="16"/>
      <c r="L17" s="3"/>
    </row>
    <row r="18" spans="1:12" ht="15">
      <c r="A18" s="3"/>
      <c r="B18" s="13" t="s">
        <v>24</v>
      </c>
      <c r="C18" s="15">
        <f aca="true" t="shared" si="2" ref="C18:K18">SUM(C20:C50)</f>
        <v>27708.880709999998</v>
      </c>
      <c r="D18" s="15">
        <f t="shared" si="2"/>
        <v>30996.61734</v>
      </c>
      <c r="E18" s="15">
        <f t="shared" si="2"/>
        <v>27987.6885</v>
      </c>
      <c r="F18" s="15">
        <f t="shared" si="2"/>
        <v>29436.900240000003</v>
      </c>
      <c r="G18" s="15">
        <f t="shared" si="2"/>
        <v>28100.747919999994</v>
      </c>
      <c r="H18" s="15">
        <f t="shared" si="2"/>
        <v>29896.596660000003</v>
      </c>
      <c r="I18" s="15">
        <f t="shared" si="2"/>
        <v>34260.80717</v>
      </c>
      <c r="J18" s="15">
        <f t="shared" si="2"/>
        <v>29879.21969</v>
      </c>
      <c r="K18" s="15">
        <f t="shared" si="2"/>
        <v>29701.77764</v>
      </c>
      <c r="L18" s="9"/>
    </row>
    <row r="19" spans="1:12" ht="14.25">
      <c r="A19" s="3"/>
      <c r="B19" s="3"/>
      <c r="C19" s="16"/>
      <c r="D19" s="16"/>
      <c r="E19" s="16"/>
      <c r="F19" s="16"/>
      <c r="G19" s="16"/>
      <c r="H19" s="16"/>
      <c r="I19" s="16"/>
      <c r="J19" s="16"/>
      <c r="K19" s="16"/>
      <c r="L19" s="3"/>
    </row>
    <row r="20" spans="1:12" ht="14.25">
      <c r="A20" s="3"/>
      <c r="B20" s="4" t="s">
        <v>25</v>
      </c>
      <c r="C20" s="16">
        <v>402.69575</v>
      </c>
      <c r="D20" s="16">
        <v>877.1310699999999</v>
      </c>
      <c r="E20" s="16">
        <v>429.92806</v>
      </c>
      <c r="F20" s="16">
        <v>538.18072</v>
      </c>
      <c r="G20" s="16">
        <v>419.52706</v>
      </c>
      <c r="H20" s="16">
        <v>436.19232</v>
      </c>
      <c r="I20" s="16">
        <v>498.84186</v>
      </c>
      <c r="J20" s="16">
        <v>430.23028000000005</v>
      </c>
      <c r="K20" s="16">
        <v>439.31415999999996</v>
      </c>
      <c r="L20" s="3"/>
    </row>
    <row r="21" spans="1:12" ht="14.25">
      <c r="A21" s="3"/>
      <c r="B21" s="4" t="s">
        <v>26</v>
      </c>
      <c r="C21" s="16">
        <v>432.54777</v>
      </c>
      <c r="D21" s="16">
        <v>474.98697</v>
      </c>
      <c r="E21" s="16">
        <v>453.76736999999997</v>
      </c>
      <c r="F21" s="16">
        <v>453.76736999999997</v>
      </c>
      <c r="G21" s="16">
        <v>453.76736999999997</v>
      </c>
      <c r="H21" s="16">
        <v>453.76736999999997</v>
      </c>
      <c r="I21" s="16">
        <v>516.42988</v>
      </c>
      <c r="J21" s="16">
        <v>464.82</v>
      </c>
      <c r="K21" s="16">
        <v>666.35845</v>
      </c>
      <c r="L21" s="3"/>
    </row>
    <row r="22" spans="1:12" ht="14.25">
      <c r="A22" s="3"/>
      <c r="B22" s="4" t="s">
        <v>27</v>
      </c>
      <c r="C22" s="16">
        <v>484.61598</v>
      </c>
      <c r="D22" s="16">
        <v>515.62158</v>
      </c>
      <c r="E22" s="16">
        <v>499.35978</v>
      </c>
      <c r="F22" s="16">
        <v>504.94147999999996</v>
      </c>
      <c r="G22" s="16">
        <v>507.4376</v>
      </c>
      <c r="H22" s="16">
        <v>503.3893</v>
      </c>
      <c r="I22" s="16">
        <v>607.26969</v>
      </c>
      <c r="J22" s="16">
        <v>514.97498</v>
      </c>
      <c r="K22" s="16">
        <v>641.0279499999999</v>
      </c>
      <c r="L22" s="3"/>
    </row>
    <row r="23" spans="1:12" ht="14.25">
      <c r="A23" s="3"/>
      <c r="B23" s="4" t="s">
        <v>28</v>
      </c>
      <c r="C23" s="16">
        <v>295.85422</v>
      </c>
      <c r="D23" s="16">
        <v>301.91621999999995</v>
      </c>
      <c r="E23" s="16">
        <v>288.57284999999996</v>
      </c>
      <c r="F23" s="16">
        <v>340.29404</v>
      </c>
      <c r="G23" s="16">
        <v>294.50423</v>
      </c>
      <c r="H23" s="16">
        <v>298.13393</v>
      </c>
      <c r="I23" s="16">
        <v>349.52173999999997</v>
      </c>
      <c r="J23" s="16">
        <v>299.94867999999997</v>
      </c>
      <c r="K23" s="16">
        <v>299.16623</v>
      </c>
      <c r="L23" s="3"/>
    </row>
    <row r="24" spans="1:12" ht="14.25">
      <c r="A24" s="3"/>
      <c r="B24" s="4" t="s">
        <v>29</v>
      </c>
      <c r="C24" s="16">
        <v>1914.56337</v>
      </c>
      <c r="D24" s="16">
        <v>2220.7388300000002</v>
      </c>
      <c r="E24" s="16">
        <v>1960.95054</v>
      </c>
      <c r="F24" s="16">
        <v>1964.86791</v>
      </c>
      <c r="G24" s="16">
        <v>1985.81557</v>
      </c>
      <c r="H24" s="16">
        <v>1948.82592</v>
      </c>
      <c r="I24" s="16">
        <v>2384.08288</v>
      </c>
      <c r="J24" s="16">
        <v>1945.37026</v>
      </c>
      <c r="K24" s="16">
        <v>1981.26161</v>
      </c>
      <c r="L24" s="3"/>
    </row>
    <row r="25" spans="1:12" ht="14.25">
      <c r="A25" s="3"/>
      <c r="B25" s="4" t="s">
        <v>30</v>
      </c>
      <c r="C25" s="16">
        <v>260.08732000000003</v>
      </c>
      <c r="D25" s="16">
        <v>284.17192</v>
      </c>
      <c r="E25" s="16">
        <v>272.36872</v>
      </c>
      <c r="F25" s="16">
        <v>272.36872</v>
      </c>
      <c r="G25" s="16">
        <v>272.36872</v>
      </c>
      <c r="H25" s="16">
        <v>272.36872</v>
      </c>
      <c r="I25" s="16">
        <v>316.42992</v>
      </c>
      <c r="J25" s="16">
        <v>272.36872</v>
      </c>
      <c r="K25" s="16">
        <v>286.0573</v>
      </c>
      <c r="L25" s="3"/>
    </row>
    <row r="26" spans="1:12" ht="14.25">
      <c r="A26" s="3"/>
      <c r="B26" s="4" t="s">
        <v>31</v>
      </c>
      <c r="C26" s="16">
        <v>743.32766</v>
      </c>
      <c r="D26" s="16">
        <v>818.71954</v>
      </c>
      <c r="E26" s="16">
        <v>779.7090400000001</v>
      </c>
      <c r="F26" s="16">
        <v>1056.3813400000001</v>
      </c>
      <c r="G26" s="16">
        <v>783.1119399999999</v>
      </c>
      <c r="H26" s="16">
        <v>994.35177</v>
      </c>
      <c r="I26" s="16">
        <v>910.98973</v>
      </c>
      <c r="J26" s="16">
        <v>815.81526</v>
      </c>
      <c r="K26" s="16">
        <v>864.80273</v>
      </c>
      <c r="L26" s="3"/>
    </row>
    <row r="27" spans="1:12" ht="14.25">
      <c r="A27" s="3"/>
      <c r="B27" s="4" t="s">
        <v>32</v>
      </c>
      <c r="C27" s="16">
        <v>899.76121</v>
      </c>
      <c r="D27" s="16">
        <v>981.5838</v>
      </c>
      <c r="E27" s="16">
        <v>930.95165</v>
      </c>
      <c r="F27" s="16">
        <v>932.83309</v>
      </c>
      <c r="G27" s="16">
        <v>929.6896899999999</v>
      </c>
      <c r="H27" s="16">
        <v>1000.1396</v>
      </c>
      <c r="I27" s="16">
        <v>1124.93147</v>
      </c>
      <c r="J27" s="16">
        <v>991.7751999999999</v>
      </c>
      <c r="K27" s="16">
        <v>932.6534200000001</v>
      </c>
      <c r="L27" s="3"/>
    </row>
    <row r="28" spans="1:12" ht="14.25">
      <c r="A28" s="3"/>
      <c r="B28" s="4" t="s">
        <v>33</v>
      </c>
      <c r="C28" s="16">
        <v>820.64765</v>
      </c>
      <c r="D28" s="16">
        <v>880.08828</v>
      </c>
      <c r="E28" s="16">
        <v>860.5596700000001</v>
      </c>
      <c r="F28" s="16">
        <v>874.9572900000001</v>
      </c>
      <c r="G28" s="16">
        <v>846.19349</v>
      </c>
      <c r="H28" s="16">
        <v>859.50516</v>
      </c>
      <c r="I28" s="16">
        <v>1153.97505</v>
      </c>
      <c r="J28" s="16">
        <v>881.44285</v>
      </c>
      <c r="K28" s="16">
        <v>883.4308199999999</v>
      </c>
      <c r="L28" s="3"/>
    </row>
    <row r="29" spans="1:12" ht="14.25">
      <c r="A29" s="3"/>
      <c r="B29" s="4" t="s">
        <v>34</v>
      </c>
      <c r="C29" s="16">
        <v>1178.47162</v>
      </c>
      <c r="D29" s="16">
        <v>1269.19898</v>
      </c>
      <c r="E29" s="16">
        <v>1178.2756299999999</v>
      </c>
      <c r="F29" s="16">
        <v>1252.79828</v>
      </c>
      <c r="G29" s="16">
        <v>1203.5993700000001</v>
      </c>
      <c r="H29" s="16">
        <v>1379.17743</v>
      </c>
      <c r="I29" s="16">
        <v>1554.91523</v>
      </c>
      <c r="J29" s="16">
        <v>1209.72177</v>
      </c>
      <c r="K29" s="16">
        <v>1371.3570300000001</v>
      </c>
      <c r="L29" s="3"/>
    </row>
    <row r="30" spans="1:12" ht="14.25">
      <c r="A30" s="3"/>
      <c r="B30" s="4" t="s">
        <v>35</v>
      </c>
      <c r="C30" s="16">
        <v>810.3888199999999</v>
      </c>
      <c r="D30" s="16">
        <v>1079.5557800000001</v>
      </c>
      <c r="E30" s="16">
        <v>987.0830699999999</v>
      </c>
      <c r="F30" s="16">
        <v>862.26248</v>
      </c>
      <c r="G30" s="16">
        <v>873.5994599999999</v>
      </c>
      <c r="H30" s="16">
        <v>901.23088</v>
      </c>
      <c r="I30" s="16">
        <v>1019.8870400000001</v>
      </c>
      <c r="J30" s="16">
        <v>1105.50394</v>
      </c>
      <c r="K30" s="16">
        <v>1037.12292</v>
      </c>
      <c r="L30" s="3"/>
    </row>
    <row r="31" spans="1:12" ht="14.25">
      <c r="A31" s="3"/>
      <c r="B31" s="4" t="s">
        <v>36</v>
      </c>
      <c r="C31" s="16">
        <v>933.90641</v>
      </c>
      <c r="D31" s="16">
        <v>980.51489</v>
      </c>
      <c r="E31" s="16">
        <v>1095.8031899999999</v>
      </c>
      <c r="F31" s="16">
        <v>991.8394000000001</v>
      </c>
      <c r="G31" s="16">
        <v>1017.00639</v>
      </c>
      <c r="H31" s="16">
        <v>1088.7988799999998</v>
      </c>
      <c r="I31" s="16">
        <v>1631.2809499999998</v>
      </c>
      <c r="J31" s="16">
        <v>1072.6773799999999</v>
      </c>
      <c r="K31" s="16">
        <v>1028.16061</v>
      </c>
      <c r="L31" s="3"/>
    </row>
    <row r="32" spans="1:12" ht="14.25">
      <c r="A32" s="3"/>
      <c r="B32" s="4" t="s">
        <v>37</v>
      </c>
      <c r="C32" s="16">
        <v>1058.6403500000001</v>
      </c>
      <c r="D32" s="16">
        <v>1154.5563100000002</v>
      </c>
      <c r="E32" s="16">
        <v>1022.4903</v>
      </c>
      <c r="F32" s="16">
        <v>1118.73563</v>
      </c>
      <c r="G32" s="16">
        <v>1146.71229</v>
      </c>
      <c r="H32" s="16">
        <v>1036.03051</v>
      </c>
      <c r="I32" s="16">
        <v>1439.2478700000001</v>
      </c>
      <c r="J32" s="16">
        <v>1155.5672299999999</v>
      </c>
      <c r="K32" s="16">
        <v>1022.29107</v>
      </c>
      <c r="L32" s="3"/>
    </row>
    <row r="33" spans="1:12" ht="14.25">
      <c r="A33" s="3"/>
      <c r="B33" s="4" t="s">
        <v>38</v>
      </c>
      <c r="C33" s="16">
        <v>3069.52407</v>
      </c>
      <c r="D33" s="16">
        <v>3543.84718</v>
      </c>
      <c r="E33" s="16">
        <v>3047.16618</v>
      </c>
      <c r="F33" s="16">
        <v>3066.40883</v>
      </c>
      <c r="G33" s="16">
        <v>3056.39423</v>
      </c>
      <c r="H33" s="16">
        <v>3146.71794</v>
      </c>
      <c r="I33" s="16">
        <v>3708.97707</v>
      </c>
      <c r="J33" s="16">
        <v>3315.40219</v>
      </c>
      <c r="K33" s="16">
        <v>3546.78714</v>
      </c>
      <c r="L33" s="3"/>
    </row>
    <row r="34" spans="1:12" ht="14.25">
      <c r="A34" s="3"/>
      <c r="B34" s="4" t="s">
        <v>39</v>
      </c>
      <c r="C34" s="16">
        <v>975.67341</v>
      </c>
      <c r="D34" s="16">
        <v>1109.03592</v>
      </c>
      <c r="E34" s="16">
        <v>1041.80624</v>
      </c>
      <c r="F34" s="16">
        <v>1021.5139200000001</v>
      </c>
      <c r="G34" s="16">
        <v>1040.53992</v>
      </c>
      <c r="H34" s="16">
        <v>1450.21809</v>
      </c>
      <c r="I34" s="16">
        <v>1219.5589</v>
      </c>
      <c r="J34" s="16">
        <v>1091.39381</v>
      </c>
      <c r="K34" s="16">
        <v>1083.57159</v>
      </c>
      <c r="L34" s="3"/>
    </row>
    <row r="35" spans="1:12" ht="14.25">
      <c r="A35" s="3"/>
      <c r="B35" s="4" t="s">
        <v>40</v>
      </c>
      <c r="C35" s="16">
        <v>1315.03154</v>
      </c>
      <c r="D35" s="16">
        <v>1460.15172</v>
      </c>
      <c r="E35" s="16">
        <v>1365.5209399999999</v>
      </c>
      <c r="F35" s="16">
        <v>1480.61521</v>
      </c>
      <c r="G35" s="16">
        <v>1371.5176999999999</v>
      </c>
      <c r="H35" s="16">
        <v>1464.333</v>
      </c>
      <c r="I35" s="16">
        <v>1596.14474</v>
      </c>
      <c r="J35" s="16">
        <v>1411.44346</v>
      </c>
      <c r="K35" s="16">
        <v>1365.15255</v>
      </c>
      <c r="L35" s="3"/>
    </row>
    <row r="36" spans="1:12" ht="14.25">
      <c r="A36" s="3"/>
      <c r="B36" s="4" t="s">
        <v>41</v>
      </c>
      <c r="C36" s="16">
        <v>367.83572</v>
      </c>
      <c r="D36" s="16">
        <v>351.47102</v>
      </c>
      <c r="E36" s="16">
        <v>354.69908000000004</v>
      </c>
      <c r="F36" s="16">
        <v>354.40246</v>
      </c>
      <c r="G36" s="16">
        <v>347.14161</v>
      </c>
      <c r="H36" s="16">
        <v>347.14161</v>
      </c>
      <c r="I36" s="16">
        <v>385.82652</v>
      </c>
      <c r="J36" s="16">
        <v>345.70016</v>
      </c>
      <c r="K36" s="16">
        <v>413.90771</v>
      </c>
      <c r="L36" s="3"/>
    </row>
    <row r="37" spans="1:12" ht="14.25">
      <c r="A37" s="3"/>
      <c r="B37" s="4" t="s">
        <v>42</v>
      </c>
      <c r="C37" s="16">
        <v>897.37285</v>
      </c>
      <c r="D37" s="16">
        <v>950.97177</v>
      </c>
      <c r="E37" s="16">
        <v>900.85899</v>
      </c>
      <c r="F37" s="16">
        <v>1063.38078</v>
      </c>
      <c r="G37" s="16">
        <v>916.03213</v>
      </c>
      <c r="H37" s="16">
        <v>1063.10694</v>
      </c>
      <c r="I37" s="16">
        <v>1061.82765</v>
      </c>
      <c r="J37" s="16">
        <v>916.6260100000001</v>
      </c>
      <c r="K37" s="16">
        <v>935.25103</v>
      </c>
      <c r="L37" s="3"/>
    </row>
    <row r="38" spans="1:12" ht="14.25">
      <c r="A38" s="3"/>
      <c r="B38" s="4" t="s">
        <v>43</v>
      </c>
      <c r="C38" s="16">
        <v>1041.7002</v>
      </c>
      <c r="D38" s="16">
        <v>1202.0566999999999</v>
      </c>
      <c r="E38" s="16">
        <v>1155.58997</v>
      </c>
      <c r="F38" s="16">
        <v>1279.218</v>
      </c>
      <c r="G38" s="16">
        <v>1113.77279</v>
      </c>
      <c r="H38" s="16">
        <v>1120.26522</v>
      </c>
      <c r="I38" s="16">
        <v>1379.82383</v>
      </c>
      <c r="J38" s="16">
        <v>1149.80844</v>
      </c>
      <c r="K38" s="16">
        <v>1159.94942</v>
      </c>
      <c r="L38" s="3"/>
    </row>
    <row r="39" spans="1:12" ht="14.25">
      <c r="A39" s="3"/>
      <c r="B39" s="4" t="s">
        <v>44</v>
      </c>
      <c r="C39" s="16">
        <v>1203.0031299999998</v>
      </c>
      <c r="D39" s="16">
        <v>1490.46543</v>
      </c>
      <c r="E39" s="16">
        <v>1266.2588700000001</v>
      </c>
      <c r="F39" s="16">
        <v>1302.77191</v>
      </c>
      <c r="G39" s="16">
        <v>1271.02278</v>
      </c>
      <c r="H39" s="16">
        <v>1444.9423700000002</v>
      </c>
      <c r="I39" s="16">
        <v>1463.38247</v>
      </c>
      <c r="J39" s="16">
        <v>1339.79692</v>
      </c>
      <c r="K39" s="16">
        <v>1431.93586</v>
      </c>
      <c r="L39" s="3"/>
    </row>
    <row r="40" spans="1:12" ht="14.25">
      <c r="A40" s="3"/>
      <c r="B40" s="4" t="s">
        <v>45</v>
      </c>
      <c r="C40" s="16">
        <v>554.4211899999999</v>
      </c>
      <c r="D40" s="16">
        <v>661.95372</v>
      </c>
      <c r="E40" s="16">
        <v>545.98095</v>
      </c>
      <c r="F40" s="16">
        <v>545.8768699999999</v>
      </c>
      <c r="G40" s="16">
        <v>547.3615699999999</v>
      </c>
      <c r="H40" s="16">
        <v>547.3615699999999</v>
      </c>
      <c r="I40" s="16">
        <v>647.14548</v>
      </c>
      <c r="J40" s="16">
        <v>562.62135</v>
      </c>
      <c r="K40" s="16">
        <v>563.82922</v>
      </c>
      <c r="L40" s="3"/>
    </row>
    <row r="41" spans="1:12" ht="14.25">
      <c r="A41" s="3"/>
      <c r="B41" s="4" t="s">
        <v>46</v>
      </c>
      <c r="C41" s="16">
        <v>399.18992</v>
      </c>
      <c r="D41" s="16">
        <v>779.61873</v>
      </c>
      <c r="E41" s="16">
        <v>375.56125</v>
      </c>
      <c r="F41" s="16">
        <v>417.27617</v>
      </c>
      <c r="G41" s="16">
        <v>396.92710999999997</v>
      </c>
      <c r="H41" s="16">
        <v>392.88071</v>
      </c>
      <c r="I41" s="16">
        <v>465.4465</v>
      </c>
      <c r="J41" s="16">
        <v>426.29674</v>
      </c>
      <c r="K41" s="16">
        <v>399.8186</v>
      </c>
      <c r="L41" s="3"/>
    </row>
    <row r="42" spans="1:12" ht="14.25">
      <c r="A42" s="3"/>
      <c r="B42" s="4" t="s">
        <v>47</v>
      </c>
      <c r="C42" s="16">
        <v>1563.5711999999999</v>
      </c>
      <c r="D42" s="16">
        <v>1081.15295</v>
      </c>
      <c r="E42" s="16">
        <v>1134.09447</v>
      </c>
      <c r="F42" s="16">
        <v>1122.74739</v>
      </c>
      <c r="G42" s="16">
        <v>1116.16049</v>
      </c>
      <c r="H42" s="16">
        <v>1442.66743</v>
      </c>
      <c r="I42" s="16">
        <v>1439.68335</v>
      </c>
      <c r="J42" s="16">
        <v>1296.44469</v>
      </c>
      <c r="K42" s="16">
        <v>1183.42623</v>
      </c>
      <c r="L42" s="3"/>
    </row>
    <row r="43" spans="1:12" ht="14.25">
      <c r="A43" s="3"/>
      <c r="B43" s="4" t="s">
        <v>48</v>
      </c>
      <c r="C43" s="16">
        <v>1273.56562</v>
      </c>
      <c r="D43" s="16">
        <v>1361.54958</v>
      </c>
      <c r="E43" s="16">
        <v>1315.6099199999999</v>
      </c>
      <c r="F43" s="16">
        <v>1403.75895</v>
      </c>
      <c r="G43" s="16">
        <v>1456.10929</v>
      </c>
      <c r="H43" s="16">
        <v>1422.96067</v>
      </c>
      <c r="I43" s="16">
        <v>1582.5867700000001</v>
      </c>
      <c r="J43" s="16">
        <v>1578.60974</v>
      </c>
      <c r="K43" s="16">
        <v>1412.50421</v>
      </c>
      <c r="L43" s="3"/>
    </row>
    <row r="44" spans="1:12" ht="14.25">
      <c r="A44" s="3"/>
      <c r="B44" s="4" t="s">
        <v>49</v>
      </c>
      <c r="C44" s="16">
        <v>451.65931</v>
      </c>
      <c r="D44" s="16">
        <v>496.91131</v>
      </c>
      <c r="E44" s="16">
        <v>475.62961</v>
      </c>
      <c r="F44" s="16">
        <v>474.35040999999995</v>
      </c>
      <c r="G44" s="16">
        <v>472.35773</v>
      </c>
      <c r="H44" s="16">
        <v>542.89729</v>
      </c>
      <c r="I44" s="16">
        <v>555.80911</v>
      </c>
      <c r="J44" s="16">
        <v>490.62316999999996</v>
      </c>
      <c r="K44" s="16">
        <v>498.33385</v>
      </c>
      <c r="L44" s="3"/>
    </row>
    <row r="45" spans="1:12" ht="14.25">
      <c r="A45" s="3"/>
      <c r="B45" s="4" t="s">
        <v>50</v>
      </c>
      <c r="C45" s="16">
        <v>467.50872</v>
      </c>
      <c r="D45" s="16">
        <v>526.68972</v>
      </c>
      <c r="E45" s="16">
        <v>467.63238</v>
      </c>
      <c r="F45" s="16">
        <v>554.19434</v>
      </c>
      <c r="G45" s="16">
        <v>478.54065</v>
      </c>
      <c r="H45" s="16">
        <v>501.34679</v>
      </c>
      <c r="I45" s="16">
        <v>583.11078</v>
      </c>
      <c r="J45" s="16">
        <v>512.09715</v>
      </c>
      <c r="K45" s="16">
        <v>499.49569</v>
      </c>
      <c r="L45" s="3"/>
    </row>
    <row r="46" spans="1:12" ht="14.25">
      <c r="A46" s="3"/>
      <c r="B46" s="4" t="s">
        <v>51</v>
      </c>
      <c r="C46" s="16">
        <v>1127.7953799999998</v>
      </c>
      <c r="D46" s="16">
        <v>1196.12917</v>
      </c>
      <c r="E46" s="16">
        <v>1177.58336</v>
      </c>
      <c r="F46" s="16">
        <v>1136.40446</v>
      </c>
      <c r="G46" s="16">
        <v>1161.0361699999999</v>
      </c>
      <c r="H46" s="16">
        <v>1295.9663500000001</v>
      </c>
      <c r="I46" s="16">
        <v>1364.27525</v>
      </c>
      <c r="J46" s="16">
        <v>1251.64863</v>
      </c>
      <c r="K46" s="16">
        <v>1182.7173400000001</v>
      </c>
      <c r="L46" s="3"/>
    </row>
    <row r="47" spans="1:12" ht="14.25">
      <c r="A47" s="3"/>
      <c r="B47" s="4" t="s">
        <v>52</v>
      </c>
      <c r="C47" s="16">
        <v>340.32502</v>
      </c>
      <c r="D47" s="16">
        <v>529.58996</v>
      </c>
      <c r="E47" s="16">
        <v>308.80911</v>
      </c>
      <c r="F47" s="16">
        <v>305.83708</v>
      </c>
      <c r="G47" s="16">
        <v>296.41438</v>
      </c>
      <c r="H47" s="16">
        <v>296.66697999999997</v>
      </c>
      <c r="I47" s="16">
        <v>367.73868</v>
      </c>
      <c r="J47" s="16">
        <v>291.5837</v>
      </c>
      <c r="K47" s="16">
        <v>295.38259999999997</v>
      </c>
      <c r="L47" s="3"/>
    </row>
    <row r="48" spans="1:12" ht="14.25">
      <c r="A48" s="3"/>
      <c r="B48" s="4" t="s">
        <v>53</v>
      </c>
      <c r="C48" s="16">
        <v>1645.01728</v>
      </c>
      <c r="D48" s="16">
        <v>1564.13178</v>
      </c>
      <c r="E48" s="16">
        <v>1417.63428</v>
      </c>
      <c r="F48" s="16">
        <v>1903.70252</v>
      </c>
      <c r="G48" s="16">
        <v>1474.7638</v>
      </c>
      <c r="H48" s="16">
        <v>1392.45811</v>
      </c>
      <c r="I48" s="16">
        <v>1896.6</v>
      </c>
      <c r="J48" s="16">
        <v>1909.08222</v>
      </c>
      <c r="K48" s="16">
        <v>1438.52157</v>
      </c>
      <c r="L48" s="3"/>
    </row>
    <row r="49" spans="1:12" ht="14.25">
      <c r="A49" s="3"/>
      <c r="B49" s="4" t="s">
        <v>54</v>
      </c>
      <c r="C49" s="16">
        <v>460.42343</v>
      </c>
      <c r="D49" s="16">
        <v>501.68753000000004</v>
      </c>
      <c r="E49" s="16">
        <v>541.45204</v>
      </c>
      <c r="F49" s="16">
        <v>501.01148</v>
      </c>
      <c r="G49" s="16">
        <v>493.90982</v>
      </c>
      <c r="H49" s="16">
        <v>524.23503</v>
      </c>
      <c r="I49" s="16">
        <v>649.85983</v>
      </c>
      <c r="J49" s="16">
        <v>495.07695</v>
      </c>
      <c r="K49" s="16">
        <v>503.44092</v>
      </c>
      <c r="L49" s="3"/>
    </row>
    <row r="50" spans="1:12" ht="14.25">
      <c r="A50" s="3"/>
      <c r="B50" s="4" t="s">
        <v>55</v>
      </c>
      <c r="C50" s="16">
        <v>319.75459</v>
      </c>
      <c r="D50" s="16">
        <v>350.41898</v>
      </c>
      <c r="E50" s="16">
        <v>335.98098999999996</v>
      </c>
      <c r="F50" s="16">
        <v>339.20171000000005</v>
      </c>
      <c r="G50" s="16">
        <v>357.41257</v>
      </c>
      <c r="H50" s="16">
        <v>328.51877</v>
      </c>
      <c r="I50" s="16">
        <v>385.20693</v>
      </c>
      <c r="J50" s="16">
        <v>334.74781</v>
      </c>
      <c r="K50" s="16">
        <v>334.74781</v>
      </c>
      <c r="L50" s="3"/>
    </row>
    <row r="51" spans="1:12" ht="14.25">
      <c r="A51" s="3"/>
      <c r="B51" s="3"/>
      <c r="C51" s="16"/>
      <c r="D51" s="16"/>
      <c r="E51" s="16"/>
      <c r="F51" s="16"/>
      <c r="G51" s="16"/>
      <c r="H51" s="16"/>
      <c r="I51" s="16"/>
      <c r="J51" s="16"/>
      <c r="K51" s="16"/>
      <c r="L51" s="3"/>
    </row>
    <row r="52" spans="1:12" ht="14.25">
      <c r="A52" s="3"/>
      <c r="B52" s="4" t="s">
        <v>56</v>
      </c>
      <c r="C52" s="16">
        <v>86.52206</v>
      </c>
      <c r="D52" s="16">
        <v>91.32708</v>
      </c>
      <c r="E52" s="16">
        <v>86.88347999999999</v>
      </c>
      <c r="F52" s="16">
        <v>86.88347999999999</v>
      </c>
      <c r="G52" s="16">
        <v>83.5402</v>
      </c>
      <c r="H52" s="16">
        <v>83.5402</v>
      </c>
      <c r="I52" s="16">
        <v>96.8893</v>
      </c>
      <c r="J52" s="16">
        <v>83.5402</v>
      </c>
      <c r="K52" s="16">
        <v>83.5402</v>
      </c>
      <c r="L52" s="3"/>
    </row>
    <row r="53" spans="1:12" ht="12.75">
      <c r="A53" s="3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3"/>
      <c r="B54" s="4" t="s">
        <v>57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4" t="s">
        <v>58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.75">
      <c r="A56" s="3"/>
      <c r="B56" s="21" t="s">
        <v>59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5">
      <c r="A57" s="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5.75">
      <c r="A58" s="3"/>
      <c r="B58" s="21" t="s">
        <v>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5.75">
      <c r="A59" s="3"/>
      <c r="B59" s="21" t="s">
        <v>1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3"/>
      <c r="B60" s="3"/>
      <c r="C60" s="10"/>
      <c r="D60" s="10"/>
      <c r="E60" s="10"/>
      <c r="F60" s="10"/>
      <c r="G60" s="10"/>
      <c r="H60" s="10"/>
      <c r="I60" s="11"/>
      <c r="J60" s="9"/>
      <c r="K60" s="10"/>
      <c r="L60" s="10"/>
    </row>
    <row r="61" spans="1:12" ht="12.75">
      <c r="A61" s="3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3"/>
      <c r="B62" s="4" t="s">
        <v>2</v>
      </c>
      <c r="C62" s="7" t="s">
        <v>12</v>
      </c>
      <c r="D62" s="7" t="s">
        <v>13</v>
      </c>
      <c r="E62" s="7" t="s">
        <v>14</v>
      </c>
      <c r="F62" s="12"/>
      <c r="G62" s="7" t="s">
        <v>15</v>
      </c>
      <c r="H62" s="12"/>
      <c r="I62" s="7" t="s">
        <v>16</v>
      </c>
      <c r="K62" s="7" t="s">
        <v>17</v>
      </c>
      <c r="L62" s="3"/>
    </row>
    <row r="63" spans="1:12" ht="12.75">
      <c r="A63" s="3"/>
      <c r="B63" s="5"/>
      <c r="C63" s="8"/>
      <c r="D63" s="8"/>
      <c r="E63" s="8"/>
      <c r="F63" s="2"/>
      <c r="G63" s="8"/>
      <c r="H63" s="2"/>
      <c r="I63" s="8"/>
      <c r="J63" s="2"/>
      <c r="K63" s="8"/>
      <c r="L63" s="6"/>
    </row>
    <row r="64" spans="1:22" ht="15">
      <c r="A64" s="3"/>
      <c r="B64" s="13" t="s">
        <v>18</v>
      </c>
      <c r="C64" s="15">
        <f>C66+C73+C107</f>
        <v>43432.6437</v>
      </c>
      <c r="D64" s="15">
        <f>D66+D73+D107</f>
        <v>44779.1028</v>
      </c>
      <c r="E64" s="15">
        <f>E66+E73+E107</f>
        <v>43776.34424</v>
      </c>
      <c r="F64" s="17"/>
      <c r="G64" s="15">
        <f>G66+G73+G107</f>
        <v>524551.2665299998</v>
      </c>
      <c r="H64" s="17"/>
      <c r="I64" s="15">
        <f>I66+I73+I107</f>
        <v>39589.44116</v>
      </c>
      <c r="J64" s="17"/>
      <c r="K64" s="15">
        <f>K66+K73+K107</f>
        <v>564140.7076899998</v>
      </c>
      <c r="L64" s="18"/>
      <c r="M64" s="1"/>
      <c r="N64" s="1"/>
      <c r="S64" s="3"/>
      <c r="T64" s="3"/>
      <c r="U64" s="3"/>
      <c r="V64" s="3"/>
    </row>
    <row r="65" spans="1:22" ht="14.25">
      <c r="A65" s="3"/>
      <c r="B65" s="3"/>
      <c r="C65" s="16"/>
      <c r="D65" s="16"/>
      <c r="E65" s="16"/>
      <c r="F65" s="19"/>
      <c r="G65" s="16"/>
      <c r="H65" s="19"/>
      <c r="I65" s="16"/>
      <c r="J65" s="19"/>
      <c r="K65" s="16"/>
      <c r="L65" s="18"/>
      <c r="M65" s="1"/>
      <c r="N65" s="1"/>
      <c r="S65" s="3"/>
      <c r="T65" s="3"/>
      <c r="U65" s="3"/>
      <c r="V65" s="3"/>
    </row>
    <row r="66" spans="1:22" ht="15">
      <c r="A66" s="3"/>
      <c r="B66" s="13" t="s">
        <v>19</v>
      </c>
      <c r="C66" s="15">
        <f>SUM(C68:C71)</f>
        <v>13526.573419999999</v>
      </c>
      <c r="D66" s="15">
        <f>SUM(D68:D71)</f>
        <v>14711.62813</v>
      </c>
      <c r="E66" s="15">
        <f>SUM(E68:E71)</f>
        <v>13482.75333</v>
      </c>
      <c r="F66" s="17"/>
      <c r="G66" s="15">
        <f>SUM(G68:G71)</f>
        <v>165532.22859999997</v>
      </c>
      <c r="H66" s="17"/>
      <c r="I66" s="15">
        <f>SUM(I68:I71)</f>
        <v>12245.08628</v>
      </c>
      <c r="J66" s="17"/>
      <c r="K66" s="15">
        <f>SUM(K68:K71)</f>
        <v>177777.31488</v>
      </c>
      <c r="L66" s="18"/>
      <c r="M66" s="1"/>
      <c r="N66" s="1"/>
      <c r="S66" s="3"/>
      <c r="T66" s="3"/>
      <c r="U66" s="3"/>
      <c r="V66" s="3"/>
    </row>
    <row r="67" spans="1:22" ht="14.25">
      <c r="A67" s="3"/>
      <c r="B67" s="3"/>
      <c r="C67" s="16"/>
      <c r="D67" s="16"/>
      <c r="E67" s="16"/>
      <c r="F67" s="19"/>
      <c r="G67" s="16"/>
      <c r="H67" s="19"/>
      <c r="I67" s="16"/>
      <c r="J67" s="19"/>
      <c r="K67" s="16"/>
      <c r="L67" s="18"/>
      <c r="M67" s="1"/>
      <c r="N67" s="1"/>
      <c r="S67" s="3"/>
      <c r="T67" s="3"/>
      <c r="U67" s="3"/>
      <c r="V67" s="3"/>
    </row>
    <row r="68" spans="1:22" ht="14.25">
      <c r="A68" s="3"/>
      <c r="B68" s="4" t="s">
        <v>20</v>
      </c>
      <c r="C68" s="16">
        <v>3006.94946</v>
      </c>
      <c r="D68" s="16">
        <v>3200.1767999999997</v>
      </c>
      <c r="E68" s="16">
        <v>2778.04517</v>
      </c>
      <c r="F68" s="19"/>
      <c r="G68" s="16">
        <v>35376.1168</v>
      </c>
      <c r="H68" s="19"/>
      <c r="I68" s="16">
        <v>2571.95578</v>
      </c>
      <c r="J68" s="19"/>
      <c r="K68" s="16">
        <f>+I68+G68</f>
        <v>37948.07258</v>
      </c>
      <c r="L68" s="18"/>
      <c r="M68" s="1"/>
      <c r="N68" s="1"/>
      <c r="S68" s="3"/>
      <c r="T68" s="3"/>
      <c r="U68" s="3"/>
      <c r="V68" s="3"/>
    </row>
    <row r="69" spans="1:22" ht="14.25">
      <c r="A69" s="3"/>
      <c r="B69" s="4" t="s">
        <v>21</v>
      </c>
      <c r="C69" s="16">
        <v>4309.20875</v>
      </c>
      <c r="D69" s="16">
        <v>4740.26635</v>
      </c>
      <c r="E69" s="16">
        <v>4335.1294800000005</v>
      </c>
      <c r="F69" s="19"/>
      <c r="G69" s="16">
        <v>52344.42931</v>
      </c>
      <c r="H69" s="19"/>
      <c r="I69" s="16">
        <v>3960.7000099999996</v>
      </c>
      <c r="J69" s="19"/>
      <c r="K69" s="16">
        <f>+I69+G69</f>
        <v>56305.12932</v>
      </c>
      <c r="L69" s="20"/>
      <c r="S69" s="3"/>
      <c r="T69" s="3"/>
      <c r="U69" s="3"/>
      <c r="V69" s="3"/>
    </row>
    <row r="70" spans="1:22" ht="14.25">
      <c r="A70" s="3"/>
      <c r="B70" s="4" t="s">
        <v>22</v>
      </c>
      <c r="C70" s="16">
        <v>4395.17829</v>
      </c>
      <c r="D70" s="16">
        <v>4970.1712</v>
      </c>
      <c r="E70" s="16">
        <v>4614.25321</v>
      </c>
      <c r="F70" s="19"/>
      <c r="G70" s="16">
        <v>55273.98322</v>
      </c>
      <c r="H70" s="19"/>
      <c r="I70" s="16">
        <v>4133.2815200000005</v>
      </c>
      <c r="J70" s="19"/>
      <c r="K70" s="16">
        <f>+I70+G70</f>
        <v>59407.26474</v>
      </c>
      <c r="L70" s="18"/>
      <c r="M70" s="1"/>
      <c r="S70" s="3"/>
      <c r="T70" s="3"/>
      <c r="U70" s="3"/>
      <c r="V70" s="3"/>
    </row>
    <row r="71" spans="1:22" ht="14.25">
      <c r="A71" s="3"/>
      <c r="B71" s="4" t="s">
        <v>23</v>
      </c>
      <c r="C71" s="16">
        <v>1815.2369199999998</v>
      </c>
      <c r="D71" s="16">
        <v>1801.01378</v>
      </c>
      <c r="E71" s="16">
        <v>1755.32547</v>
      </c>
      <c r="F71" s="19"/>
      <c r="G71" s="16">
        <v>22537.699269999997</v>
      </c>
      <c r="H71" s="19"/>
      <c r="I71" s="16">
        <v>1579.14897</v>
      </c>
      <c r="J71" s="19"/>
      <c r="K71" s="16">
        <f>+I71+G71</f>
        <v>24116.848239999996</v>
      </c>
      <c r="L71" s="18"/>
      <c r="M71" s="1"/>
      <c r="N71" s="1"/>
      <c r="S71" s="3"/>
      <c r="T71" s="3"/>
      <c r="U71" s="3"/>
      <c r="V71" s="3"/>
    </row>
    <row r="72" spans="1:22" ht="14.25">
      <c r="A72" s="3"/>
      <c r="B72" s="3"/>
      <c r="C72" s="16"/>
      <c r="D72" s="16"/>
      <c r="E72" s="16"/>
      <c r="F72" s="19"/>
      <c r="G72" s="16"/>
      <c r="H72" s="19"/>
      <c r="I72" s="16"/>
      <c r="J72" s="19"/>
      <c r="K72" s="16"/>
      <c r="L72" s="20"/>
      <c r="S72" s="3"/>
      <c r="T72" s="3"/>
      <c r="U72" s="3"/>
      <c r="V72" s="3"/>
    </row>
    <row r="73" spans="1:22" ht="15">
      <c r="A73" s="3"/>
      <c r="B73" s="13" t="s">
        <v>24</v>
      </c>
      <c r="C73" s="15">
        <f>SUM(C75:C105)</f>
        <v>29822.530079999997</v>
      </c>
      <c r="D73" s="15">
        <f>SUM(D75:D105)</f>
        <v>29983.93447</v>
      </c>
      <c r="E73" s="15">
        <f>SUM(E75:E105)</f>
        <v>30210.050709999996</v>
      </c>
      <c r="F73" s="15"/>
      <c r="G73" s="15">
        <f>SUM(G75:G105)</f>
        <v>357985.7511299999</v>
      </c>
      <c r="H73" s="15"/>
      <c r="I73" s="15">
        <v>27238.174480000005</v>
      </c>
      <c r="J73" s="17"/>
      <c r="K73" s="15">
        <f>SUM(K75:K105)</f>
        <v>385223.9256099999</v>
      </c>
      <c r="L73" s="20"/>
      <c r="S73" s="3"/>
      <c r="T73" s="3"/>
      <c r="U73" s="3"/>
      <c r="V73" s="3"/>
    </row>
    <row r="74" spans="1:22" ht="14.25">
      <c r="A74" s="3"/>
      <c r="B74" s="3"/>
      <c r="C74" s="16"/>
      <c r="D74" s="16"/>
      <c r="E74" s="16"/>
      <c r="F74" s="19"/>
      <c r="G74" s="16"/>
      <c r="H74" s="19"/>
      <c r="I74" s="16"/>
      <c r="J74" s="19"/>
      <c r="K74" s="16"/>
      <c r="L74" s="20"/>
      <c r="S74" s="3"/>
      <c r="T74" s="3"/>
      <c r="U74" s="3"/>
      <c r="V74" s="3"/>
    </row>
    <row r="75" spans="1:22" ht="14.25">
      <c r="A75" s="3"/>
      <c r="B75" s="4" t="s">
        <v>25</v>
      </c>
      <c r="C75" s="16">
        <v>464.31685</v>
      </c>
      <c r="D75" s="16">
        <v>429.60384000000005</v>
      </c>
      <c r="E75" s="16">
        <v>445.01556</v>
      </c>
      <c r="F75" s="19"/>
      <c r="G75" s="16">
        <v>5810.97753</v>
      </c>
      <c r="H75" s="19"/>
      <c r="I75" s="16">
        <v>404.28396000000004</v>
      </c>
      <c r="J75" s="19"/>
      <c r="K75" s="16">
        <f aca="true" t="shared" si="3" ref="K75:K107">+I75+G75</f>
        <v>6215.26149</v>
      </c>
      <c r="L75" s="20"/>
      <c r="S75" s="3"/>
      <c r="T75" s="3"/>
      <c r="U75" s="3"/>
      <c r="V75" s="3"/>
    </row>
    <row r="76" spans="1:22" ht="14.25">
      <c r="A76" s="3"/>
      <c r="B76" s="4" t="s">
        <v>26</v>
      </c>
      <c r="C76" s="16">
        <v>464.82</v>
      </c>
      <c r="D76" s="16">
        <v>474.20152</v>
      </c>
      <c r="E76" s="16">
        <v>482.71906</v>
      </c>
      <c r="F76" s="19"/>
      <c r="G76" s="16">
        <v>5791.95313</v>
      </c>
      <c r="H76" s="19"/>
      <c r="I76" s="16">
        <v>522.04362</v>
      </c>
      <c r="J76" s="19"/>
      <c r="K76" s="16">
        <f t="shared" si="3"/>
        <v>6313.99675</v>
      </c>
      <c r="L76" s="20"/>
      <c r="S76" s="3"/>
      <c r="T76" s="3"/>
      <c r="U76" s="3"/>
      <c r="V76" s="3"/>
    </row>
    <row r="77" spans="1:22" ht="14.25">
      <c r="A77" s="3"/>
      <c r="B77" s="4" t="s">
        <v>27</v>
      </c>
      <c r="C77" s="16">
        <v>510.9157</v>
      </c>
      <c r="D77" s="16">
        <v>550.8929499999999</v>
      </c>
      <c r="E77" s="16">
        <v>511.08132</v>
      </c>
      <c r="F77" s="19"/>
      <c r="G77" s="16">
        <v>6351.528309999999</v>
      </c>
      <c r="H77" s="19"/>
      <c r="I77" s="16">
        <v>419.75703999999996</v>
      </c>
      <c r="J77" s="19"/>
      <c r="K77" s="16">
        <f t="shared" si="3"/>
        <v>6771.285349999998</v>
      </c>
      <c r="L77" s="20"/>
      <c r="S77" s="3"/>
      <c r="T77" s="3"/>
      <c r="U77" s="3"/>
      <c r="V77" s="3"/>
    </row>
    <row r="78" spans="1:22" ht="14.25">
      <c r="A78" s="3"/>
      <c r="B78" s="4" t="s">
        <v>28</v>
      </c>
      <c r="C78" s="16">
        <v>305.94417</v>
      </c>
      <c r="D78" s="16">
        <v>329.80575</v>
      </c>
      <c r="E78" s="16">
        <v>327.52254999999997</v>
      </c>
      <c r="F78" s="19"/>
      <c r="G78" s="16">
        <v>3731.1846100000002</v>
      </c>
      <c r="H78" s="19"/>
      <c r="I78" s="16">
        <v>319.50242</v>
      </c>
      <c r="J78" s="19"/>
      <c r="K78" s="16">
        <f t="shared" si="3"/>
        <v>4050.68703</v>
      </c>
      <c r="L78" s="20"/>
      <c r="S78" s="3"/>
      <c r="T78" s="3"/>
      <c r="U78" s="3"/>
      <c r="V78" s="3"/>
    </row>
    <row r="79" spans="1:22" ht="14.25">
      <c r="A79" s="3"/>
      <c r="B79" s="4" t="s">
        <v>29</v>
      </c>
      <c r="C79" s="16">
        <v>2008.56584</v>
      </c>
      <c r="D79" s="16">
        <v>1963.80553</v>
      </c>
      <c r="E79" s="16">
        <v>2013.0051899999999</v>
      </c>
      <c r="F79" s="19"/>
      <c r="G79" s="16">
        <v>24291.85345</v>
      </c>
      <c r="H79" s="19"/>
      <c r="I79" s="16">
        <v>1385.6549</v>
      </c>
      <c r="J79" s="19"/>
      <c r="K79" s="16">
        <f t="shared" si="3"/>
        <v>25677.50835</v>
      </c>
      <c r="L79" s="20"/>
      <c r="S79" s="3"/>
      <c r="T79" s="3"/>
      <c r="U79" s="3"/>
      <c r="V79" s="3"/>
    </row>
    <row r="80" spans="1:22" ht="14.25">
      <c r="A80" s="3"/>
      <c r="B80" s="4" t="s">
        <v>30</v>
      </c>
      <c r="C80" s="16">
        <v>268.50982</v>
      </c>
      <c r="D80" s="16">
        <v>267.89421999999996</v>
      </c>
      <c r="E80" s="16">
        <v>269.17012</v>
      </c>
      <c r="F80" s="19"/>
      <c r="G80" s="16">
        <v>3314.1642199999997</v>
      </c>
      <c r="H80" s="19"/>
      <c r="I80" s="16">
        <v>289.8684</v>
      </c>
      <c r="J80" s="19"/>
      <c r="K80" s="16">
        <f t="shared" si="3"/>
        <v>3604.0326199999995</v>
      </c>
      <c r="L80" s="20"/>
      <c r="S80" s="3"/>
      <c r="T80" s="3"/>
      <c r="U80" s="3"/>
      <c r="V80" s="3"/>
    </row>
    <row r="81" spans="1:22" ht="14.25">
      <c r="A81" s="3"/>
      <c r="B81" s="4" t="s">
        <v>31</v>
      </c>
      <c r="C81" s="16">
        <v>950.7111</v>
      </c>
      <c r="D81" s="16">
        <v>873.40582</v>
      </c>
      <c r="E81" s="16">
        <v>826.99426</v>
      </c>
      <c r="F81" s="19"/>
      <c r="G81" s="16">
        <v>10418.32019</v>
      </c>
      <c r="H81" s="19"/>
      <c r="I81" s="16">
        <v>910.321</v>
      </c>
      <c r="J81" s="19"/>
      <c r="K81" s="16">
        <f t="shared" si="3"/>
        <v>11328.64119</v>
      </c>
      <c r="L81" s="20"/>
      <c r="S81" s="3"/>
      <c r="T81" s="3"/>
      <c r="U81" s="3"/>
      <c r="V81" s="3"/>
    </row>
    <row r="82" spans="1:22" ht="14.25">
      <c r="A82" s="3"/>
      <c r="B82" s="4" t="s">
        <v>32</v>
      </c>
      <c r="C82" s="16">
        <v>949.90185</v>
      </c>
      <c r="D82" s="16">
        <v>1005.65837</v>
      </c>
      <c r="E82" s="16">
        <v>950.92635</v>
      </c>
      <c r="F82" s="19"/>
      <c r="G82" s="16">
        <v>11630.805699999999</v>
      </c>
      <c r="H82" s="19"/>
      <c r="I82" s="16">
        <v>960.3933000000001</v>
      </c>
      <c r="J82" s="19"/>
      <c r="K82" s="16">
        <f t="shared" si="3"/>
        <v>12591.198999999999</v>
      </c>
      <c r="L82" s="20"/>
      <c r="S82" s="3"/>
      <c r="T82" s="3"/>
      <c r="U82" s="3"/>
      <c r="V82" s="3"/>
    </row>
    <row r="83" spans="1:22" ht="14.25">
      <c r="A83" s="3"/>
      <c r="B83" s="4" t="s">
        <v>33</v>
      </c>
      <c r="C83" s="16">
        <v>914.39431</v>
      </c>
      <c r="D83" s="16">
        <v>905.5551899999999</v>
      </c>
      <c r="E83" s="16">
        <v>882.5734</v>
      </c>
      <c r="F83" s="19"/>
      <c r="G83" s="16">
        <v>10763.323159999998</v>
      </c>
      <c r="H83" s="19"/>
      <c r="I83" s="16">
        <v>702.97028</v>
      </c>
      <c r="J83" s="19"/>
      <c r="K83" s="16">
        <f t="shared" si="3"/>
        <v>11466.293439999998</v>
      </c>
      <c r="L83" s="20"/>
      <c r="S83" s="3"/>
      <c r="T83" s="3"/>
      <c r="U83" s="3"/>
      <c r="V83" s="3"/>
    </row>
    <row r="84" spans="1:22" ht="14.25">
      <c r="A84" s="3"/>
      <c r="B84" s="4" t="s">
        <v>34</v>
      </c>
      <c r="C84" s="16">
        <v>1232.23617</v>
      </c>
      <c r="D84" s="16">
        <v>1504.24822</v>
      </c>
      <c r="E84" s="16">
        <v>1348.54331</v>
      </c>
      <c r="F84" s="19"/>
      <c r="G84" s="16">
        <v>15682.543039999997</v>
      </c>
      <c r="H84" s="19"/>
      <c r="I84" s="16">
        <v>1042.43829</v>
      </c>
      <c r="J84" s="19"/>
      <c r="K84" s="16">
        <f t="shared" si="3"/>
        <v>16724.981329999995</v>
      </c>
      <c r="L84" s="20"/>
      <c r="S84" s="3"/>
      <c r="T84" s="3"/>
      <c r="U84" s="3"/>
      <c r="V84" s="3"/>
    </row>
    <row r="85" spans="1:22" ht="14.25">
      <c r="A85" s="3"/>
      <c r="B85" s="4" t="s">
        <v>35</v>
      </c>
      <c r="C85" s="16">
        <v>934.10738</v>
      </c>
      <c r="D85" s="16">
        <v>913.89684</v>
      </c>
      <c r="E85" s="16">
        <v>906.1964300000001</v>
      </c>
      <c r="F85" s="19"/>
      <c r="G85" s="16">
        <v>11430.83504</v>
      </c>
      <c r="H85" s="19"/>
      <c r="I85" s="16">
        <v>1000.3462099999999</v>
      </c>
      <c r="J85" s="19"/>
      <c r="K85" s="16">
        <f t="shared" si="3"/>
        <v>12431.18125</v>
      </c>
      <c r="L85" s="20"/>
      <c r="S85" s="3"/>
      <c r="T85" s="3"/>
      <c r="U85" s="3"/>
      <c r="V85" s="3"/>
    </row>
    <row r="86" spans="1:22" ht="14.25">
      <c r="A86" s="3"/>
      <c r="B86" s="4" t="s">
        <v>36</v>
      </c>
      <c r="C86" s="16">
        <v>1054.3482</v>
      </c>
      <c r="D86" s="16">
        <v>1442.06902</v>
      </c>
      <c r="E86" s="16">
        <v>1251.04523</v>
      </c>
      <c r="F86" s="19"/>
      <c r="G86" s="16">
        <v>13587.450549999998</v>
      </c>
      <c r="H86" s="19"/>
      <c r="I86" s="16">
        <v>974.17936</v>
      </c>
      <c r="J86" s="19"/>
      <c r="K86" s="16">
        <f t="shared" si="3"/>
        <v>14561.629909999998</v>
      </c>
      <c r="L86" s="20"/>
      <c r="S86" s="3"/>
      <c r="T86" s="3"/>
      <c r="U86" s="3"/>
      <c r="V86" s="3"/>
    </row>
    <row r="87" spans="1:22" ht="14.25">
      <c r="A87" s="3"/>
      <c r="B87" s="4" t="s">
        <v>37</v>
      </c>
      <c r="C87" s="16">
        <v>1118.98595</v>
      </c>
      <c r="D87" s="16">
        <v>961.85454</v>
      </c>
      <c r="E87" s="16">
        <v>1081.2820800000002</v>
      </c>
      <c r="F87" s="19"/>
      <c r="G87" s="16">
        <v>13316.39413</v>
      </c>
      <c r="H87" s="19"/>
      <c r="I87" s="16">
        <v>1102.9856599999998</v>
      </c>
      <c r="J87" s="19"/>
      <c r="K87" s="16">
        <f t="shared" si="3"/>
        <v>14419.37979</v>
      </c>
      <c r="L87" s="20"/>
      <c r="S87" s="3"/>
      <c r="T87" s="3"/>
      <c r="U87" s="3"/>
      <c r="V87" s="3"/>
    </row>
    <row r="88" spans="1:22" ht="14.25">
      <c r="A88" s="3"/>
      <c r="B88" s="4" t="s">
        <v>38</v>
      </c>
      <c r="C88" s="16">
        <v>3321.10145</v>
      </c>
      <c r="D88" s="16">
        <v>3427.50685</v>
      </c>
      <c r="E88" s="16">
        <v>3171.44196</v>
      </c>
      <c r="F88" s="19"/>
      <c r="G88" s="16">
        <v>39421.275089999996</v>
      </c>
      <c r="H88" s="19"/>
      <c r="I88" s="16">
        <v>2751.59094</v>
      </c>
      <c r="J88" s="19"/>
      <c r="K88" s="16">
        <f t="shared" si="3"/>
        <v>42172.86603</v>
      </c>
      <c r="L88" s="20"/>
      <c r="S88" s="3"/>
      <c r="T88" s="3"/>
      <c r="U88" s="3"/>
      <c r="V88" s="3"/>
    </row>
    <row r="89" spans="1:22" ht="14.25">
      <c r="A89" s="3"/>
      <c r="B89" s="4" t="s">
        <v>39</v>
      </c>
      <c r="C89" s="16">
        <v>1094.8033799999998</v>
      </c>
      <c r="D89" s="16">
        <v>1160.9760700000002</v>
      </c>
      <c r="E89" s="16">
        <v>1227.04692</v>
      </c>
      <c r="F89" s="19"/>
      <c r="G89" s="16">
        <v>13516.13817</v>
      </c>
      <c r="H89" s="19"/>
      <c r="I89" s="16">
        <v>1069.33833</v>
      </c>
      <c r="J89" s="19"/>
      <c r="K89" s="16">
        <f t="shared" si="3"/>
        <v>14585.4765</v>
      </c>
      <c r="L89" s="20"/>
      <c r="S89" s="3"/>
      <c r="T89" s="3"/>
      <c r="U89" s="3"/>
      <c r="V89" s="3"/>
    </row>
    <row r="90" spans="1:22" ht="14.25">
      <c r="A90" s="3"/>
      <c r="B90" s="4" t="s">
        <v>40</v>
      </c>
      <c r="C90" s="16">
        <v>1386.52692</v>
      </c>
      <c r="D90" s="16">
        <v>1407.57096</v>
      </c>
      <c r="E90" s="16">
        <v>1367.13079</v>
      </c>
      <c r="F90" s="19"/>
      <c r="G90" s="16">
        <v>16991.13953</v>
      </c>
      <c r="H90" s="19"/>
      <c r="I90" s="16">
        <v>1218.15758</v>
      </c>
      <c r="J90" s="19"/>
      <c r="K90" s="16">
        <f t="shared" si="3"/>
        <v>18209.29711</v>
      </c>
      <c r="L90" s="20"/>
      <c r="S90" s="3"/>
      <c r="T90" s="3"/>
      <c r="U90" s="3"/>
      <c r="V90" s="3"/>
    </row>
    <row r="91" spans="1:22" ht="14.25">
      <c r="A91" s="3"/>
      <c r="B91" s="4" t="s">
        <v>41</v>
      </c>
      <c r="C91" s="16">
        <v>335.87417999999997</v>
      </c>
      <c r="D91" s="16">
        <v>380.71583000000004</v>
      </c>
      <c r="E91" s="16">
        <v>344.89084</v>
      </c>
      <c r="F91" s="19"/>
      <c r="G91" s="16">
        <v>4329.60674</v>
      </c>
      <c r="H91" s="19"/>
      <c r="I91" s="16">
        <v>392.70621</v>
      </c>
      <c r="J91" s="19"/>
      <c r="K91" s="16">
        <f t="shared" si="3"/>
        <v>4722.3129500000005</v>
      </c>
      <c r="L91" s="20"/>
      <c r="S91" s="3"/>
      <c r="T91" s="3"/>
      <c r="U91" s="3"/>
      <c r="V91" s="3"/>
    </row>
    <row r="92" spans="1:22" ht="14.25">
      <c r="A92" s="3"/>
      <c r="B92" s="4" t="s">
        <v>42</v>
      </c>
      <c r="C92" s="16">
        <v>1050.47252</v>
      </c>
      <c r="D92" s="16">
        <v>930.33464</v>
      </c>
      <c r="E92" s="16">
        <v>938.27033</v>
      </c>
      <c r="F92" s="19"/>
      <c r="G92" s="16">
        <v>11624.50564</v>
      </c>
      <c r="H92" s="19"/>
      <c r="I92" s="16">
        <v>915.67872</v>
      </c>
      <c r="J92" s="19"/>
      <c r="K92" s="16">
        <f t="shared" si="3"/>
        <v>12540.18436</v>
      </c>
      <c r="L92" s="20"/>
      <c r="S92" s="3"/>
      <c r="T92" s="3"/>
      <c r="U92" s="3"/>
      <c r="V92" s="3"/>
    </row>
    <row r="93" spans="1:22" ht="14.25">
      <c r="A93" s="3"/>
      <c r="B93" s="4" t="s">
        <v>43</v>
      </c>
      <c r="C93" s="16">
        <v>1138.48243</v>
      </c>
      <c r="D93" s="16">
        <v>1122.0811999999999</v>
      </c>
      <c r="E93" s="16">
        <v>1233.3863999999999</v>
      </c>
      <c r="F93" s="19"/>
      <c r="G93" s="16">
        <v>14096.134600000001</v>
      </c>
      <c r="H93" s="19"/>
      <c r="I93" s="16">
        <v>1338.93444</v>
      </c>
      <c r="J93" s="19"/>
      <c r="K93" s="16">
        <f t="shared" si="3"/>
        <v>15435.069040000002</v>
      </c>
      <c r="L93" s="20"/>
      <c r="S93" s="3"/>
      <c r="T93" s="3"/>
      <c r="U93" s="3"/>
      <c r="V93" s="3"/>
    </row>
    <row r="94" spans="1:22" ht="14.25">
      <c r="A94" s="3"/>
      <c r="B94" s="4" t="s">
        <v>44</v>
      </c>
      <c r="C94" s="16">
        <v>1467.09312</v>
      </c>
      <c r="D94" s="16">
        <v>1559.32351</v>
      </c>
      <c r="E94" s="16">
        <v>1467.2481</v>
      </c>
      <c r="F94" s="19"/>
      <c r="G94" s="16">
        <v>16707.24447</v>
      </c>
      <c r="H94" s="19"/>
      <c r="I94" s="16">
        <v>1166.82918</v>
      </c>
      <c r="J94" s="19"/>
      <c r="K94" s="16">
        <f t="shared" si="3"/>
        <v>17874.073650000002</v>
      </c>
      <c r="L94" s="20"/>
      <c r="S94" s="3"/>
      <c r="T94" s="3"/>
      <c r="U94" s="3"/>
      <c r="V94" s="3"/>
    </row>
    <row r="95" spans="1:22" ht="14.25">
      <c r="A95" s="3"/>
      <c r="B95" s="4" t="s">
        <v>45</v>
      </c>
      <c r="C95" s="16">
        <v>552.70562</v>
      </c>
      <c r="D95" s="16">
        <v>553.50314</v>
      </c>
      <c r="E95" s="16">
        <v>650.27179</v>
      </c>
      <c r="F95" s="19"/>
      <c r="G95" s="16">
        <v>6933.032469999999</v>
      </c>
      <c r="H95" s="19"/>
      <c r="I95" s="16">
        <v>633.3521999999999</v>
      </c>
      <c r="J95" s="19"/>
      <c r="K95" s="16">
        <f t="shared" si="3"/>
        <v>7566.3846699999995</v>
      </c>
      <c r="L95" s="20"/>
      <c r="S95" s="3"/>
      <c r="T95" s="3"/>
      <c r="U95" s="3"/>
      <c r="V95" s="3"/>
    </row>
    <row r="96" spans="1:22" ht="14.25">
      <c r="A96" s="3"/>
      <c r="B96" s="4" t="s">
        <v>46</v>
      </c>
      <c r="C96" s="16">
        <v>439.68692</v>
      </c>
      <c r="D96" s="16">
        <v>407.65013</v>
      </c>
      <c r="E96" s="16">
        <v>622.53814</v>
      </c>
      <c r="F96" s="19"/>
      <c r="G96" s="16">
        <v>5522.890919999999</v>
      </c>
      <c r="H96" s="19"/>
      <c r="I96" s="16">
        <v>420.00131</v>
      </c>
      <c r="J96" s="19"/>
      <c r="K96" s="16">
        <f t="shared" si="3"/>
        <v>5942.892229999999</v>
      </c>
      <c r="L96" s="20"/>
      <c r="S96" s="3"/>
      <c r="T96" s="3"/>
      <c r="U96" s="3"/>
      <c r="V96" s="3"/>
    </row>
    <row r="97" spans="1:22" ht="14.25">
      <c r="A97" s="3"/>
      <c r="B97" s="4" t="s">
        <v>47</v>
      </c>
      <c r="C97" s="16">
        <v>1452.42929</v>
      </c>
      <c r="D97" s="16">
        <v>1201.64744</v>
      </c>
      <c r="E97" s="16">
        <v>1255.39724</v>
      </c>
      <c r="F97" s="19"/>
      <c r="G97" s="16">
        <v>15289.42217</v>
      </c>
      <c r="H97" s="19"/>
      <c r="I97" s="16">
        <v>953.7348499999999</v>
      </c>
      <c r="J97" s="19"/>
      <c r="K97" s="16">
        <f t="shared" si="3"/>
        <v>16243.15702</v>
      </c>
      <c r="L97" s="20"/>
      <c r="S97" s="3"/>
      <c r="T97" s="3"/>
      <c r="U97" s="3"/>
      <c r="V97" s="3"/>
    </row>
    <row r="98" spans="1:22" ht="14.25">
      <c r="A98" s="3"/>
      <c r="B98" s="4" t="s">
        <v>48</v>
      </c>
      <c r="C98" s="16">
        <v>1435.9346699999999</v>
      </c>
      <c r="D98" s="16">
        <v>1400.0792</v>
      </c>
      <c r="E98" s="16">
        <v>1514.61766</v>
      </c>
      <c r="F98" s="19"/>
      <c r="G98" s="16">
        <v>17157.88628</v>
      </c>
      <c r="H98" s="19"/>
      <c r="I98" s="16">
        <v>1388.11651</v>
      </c>
      <c r="J98" s="19"/>
      <c r="K98" s="16">
        <f t="shared" si="3"/>
        <v>18546.00279</v>
      </c>
      <c r="L98" s="20"/>
      <c r="S98" s="3"/>
      <c r="T98" s="3"/>
      <c r="U98" s="3"/>
      <c r="V98" s="3"/>
    </row>
    <row r="99" spans="1:22" ht="14.25">
      <c r="A99" s="3"/>
      <c r="B99" s="4" t="s">
        <v>49</v>
      </c>
      <c r="C99" s="16">
        <v>498.33385</v>
      </c>
      <c r="D99" s="16">
        <v>496.42816999999997</v>
      </c>
      <c r="E99" s="16">
        <v>578.0769399999999</v>
      </c>
      <c r="F99" s="19"/>
      <c r="G99" s="16">
        <v>6031.41075</v>
      </c>
      <c r="H99" s="19"/>
      <c r="I99" s="16">
        <v>553.2027800000001</v>
      </c>
      <c r="J99" s="19"/>
      <c r="K99" s="16">
        <f t="shared" si="3"/>
        <v>6584.6135300000005</v>
      </c>
      <c r="L99" s="20"/>
      <c r="S99" s="3"/>
      <c r="T99" s="3"/>
      <c r="U99" s="3"/>
      <c r="V99" s="3"/>
    </row>
    <row r="100" spans="1:22" ht="14.25">
      <c r="A100" s="3"/>
      <c r="B100" s="4" t="s">
        <v>50</v>
      </c>
      <c r="C100" s="16">
        <v>505.54593</v>
      </c>
      <c r="D100" s="16">
        <v>509.54976</v>
      </c>
      <c r="E100" s="16">
        <v>501.15169000000003</v>
      </c>
      <c r="F100" s="19"/>
      <c r="G100" s="16">
        <v>6106.8636</v>
      </c>
      <c r="H100" s="19"/>
      <c r="I100" s="16">
        <v>456.10534</v>
      </c>
      <c r="J100" s="19"/>
      <c r="K100" s="16">
        <f t="shared" si="3"/>
        <v>6562.96894</v>
      </c>
      <c r="L100" s="20"/>
      <c r="S100" s="3"/>
      <c r="T100" s="3"/>
      <c r="U100" s="3"/>
      <c r="V100" s="3"/>
    </row>
    <row r="101" spans="1:22" ht="14.25">
      <c r="A101" s="3"/>
      <c r="B101" s="4" t="s">
        <v>51</v>
      </c>
      <c r="C101" s="16">
        <v>1291.84508</v>
      </c>
      <c r="D101" s="16">
        <v>1165.18685</v>
      </c>
      <c r="E101" s="16">
        <v>1295.9611</v>
      </c>
      <c r="F101" s="19"/>
      <c r="G101" s="16">
        <v>14646.549140000001</v>
      </c>
      <c r="H101" s="19"/>
      <c r="I101" s="16">
        <v>1147.99391</v>
      </c>
      <c r="J101" s="19"/>
      <c r="K101" s="16">
        <f t="shared" si="3"/>
        <v>15794.54305</v>
      </c>
      <c r="L101" s="20"/>
      <c r="S101" s="3"/>
      <c r="T101" s="3"/>
      <c r="U101" s="3"/>
      <c r="V101" s="3"/>
    </row>
    <row r="102" spans="1:22" ht="14.25">
      <c r="A102" s="3"/>
      <c r="B102" s="4" t="s">
        <v>52</v>
      </c>
      <c r="C102" s="16">
        <v>309.8792</v>
      </c>
      <c r="D102" s="16">
        <v>292.33820000000003</v>
      </c>
      <c r="E102" s="16">
        <v>369.33028</v>
      </c>
      <c r="F102" s="19"/>
      <c r="G102" s="16">
        <v>4003.89519</v>
      </c>
      <c r="H102" s="19"/>
      <c r="I102" s="16">
        <v>315.72679999999997</v>
      </c>
      <c r="J102" s="19"/>
      <c r="K102" s="16">
        <f t="shared" si="3"/>
        <v>4319.621990000001</v>
      </c>
      <c r="L102" s="20"/>
      <c r="S102" s="3"/>
      <c r="T102" s="3"/>
      <c r="U102" s="3"/>
      <c r="V102" s="3"/>
    </row>
    <row r="103" spans="1:22" ht="14.25">
      <c r="A103" s="3"/>
      <c r="B103" s="4" t="s">
        <v>53</v>
      </c>
      <c r="C103" s="16">
        <v>1515.91393</v>
      </c>
      <c r="D103" s="16">
        <v>1407.44955</v>
      </c>
      <c r="E103" s="16">
        <v>1508.036</v>
      </c>
      <c r="F103" s="19"/>
      <c r="G103" s="16">
        <v>19073.31104</v>
      </c>
      <c r="H103" s="19"/>
      <c r="I103" s="16">
        <v>1602.02505</v>
      </c>
      <c r="J103" s="19"/>
      <c r="K103" s="16">
        <f t="shared" si="3"/>
        <v>20675.33609</v>
      </c>
      <c r="L103" s="20"/>
      <c r="S103" s="3"/>
      <c r="T103" s="3"/>
      <c r="U103" s="3"/>
      <c r="V103" s="3"/>
    </row>
    <row r="104" spans="1:22" ht="14.25">
      <c r="A104" s="3"/>
      <c r="B104" s="4" t="s">
        <v>54</v>
      </c>
      <c r="C104" s="16">
        <v>513.39644</v>
      </c>
      <c r="D104" s="16">
        <v>603.95335</v>
      </c>
      <c r="E104" s="16">
        <v>524.9360600000001</v>
      </c>
      <c r="F104" s="19"/>
      <c r="G104" s="16">
        <v>6313.382879999999</v>
      </c>
      <c r="H104" s="19"/>
      <c r="I104" s="16">
        <v>514.9970900000001</v>
      </c>
      <c r="J104" s="19"/>
      <c r="K104" s="16">
        <f t="shared" si="3"/>
        <v>6828.379969999999</v>
      </c>
      <c r="L104" s="20"/>
      <c r="S104" s="3"/>
      <c r="T104" s="3"/>
      <c r="U104" s="3"/>
      <c r="V104" s="3"/>
    </row>
    <row r="105" spans="1:22" ht="14.25">
      <c r="A105" s="3"/>
      <c r="B105" s="4" t="s">
        <v>55</v>
      </c>
      <c r="C105" s="16">
        <v>334.74781</v>
      </c>
      <c r="D105" s="16">
        <v>334.74781</v>
      </c>
      <c r="E105" s="16">
        <v>344.24361</v>
      </c>
      <c r="F105" s="19"/>
      <c r="G105" s="16">
        <v>4099.729389999999</v>
      </c>
      <c r="H105" s="19"/>
      <c r="I105" s="16">
        <v>364.9388</v>
      </c>
      <c r="J105" s="19"/>
      <c r="K105" s="16">
        <f t="shared" si="3"/>
        <v>4464.6681899999985</v>
      </c>
      <c r="L105" s="20"/>
      <c r="S105" s="3"/>
      <c r="T105" s="3"/>
      <c r="U105" s="3"/>
      <c r="V105" s="3"/>
    </row>
    <row r="106" spans="1:22" ht="14.25">
      <c r="A106" s="3"/>
      <c r="B106" s="3"/>
      <c r="C106" s="16"/>
      <c r="D106" s="16"/>
      <c r="E106" s="16"/>
      <c r="F106" s="19"/>
      <c r="G106" s="16"/>
      <c r="H106" s="19"/>
      <c r="I106" s="16"/>
      <c r="J106" s="19"/>
      <c r="K106" s="16"/>
      <c r="L106" s="20"/>
      <c r="S106" s="3"/>
      <c r="T106" s="3"/>
      <c r="U106" s="3"/>
      <c r="V106" s="3"/>
    </row>
    <row r="107" spans="1:22" ht="14.25">
      <c r="A107" s="3"/>
      <c r="B107" s="4" t="s">
        <v>56</v>
      </c>
      <c r="C107" s="16">
        <v>83.5402</v>
      </c>
      <c r="D107" s="16">
        <v>83.5402</v>
      </c>
      <c r="E107" s="16">
        <v>83.5402</v>
      </c>
      <c r="F107" s="19"/>
      <c r="G107" s="16">
        <v>1033.2868</v>
      </c>
      <c r="H107" s="19"/>
      <c r="I107" s="16">
        <v>106.18039999999999</v>
      </c>
      <c r="J107" s="19"/>
      <c r="K107" s="16">
        <f t="shared" si="3"/>
        <v>1139.4672</v>
      </c>
      <c r="L107" s="20"/>
      <c r="S107" s="3"/>
      <c r="T107" s="3"/>
      <c r="U107" s="3"/>
      <c r="V107" s="3"/>
    </row>
    <row r="108" spans="1:22" ht="12.75">
      <c r="A108" s="3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S108" s="3"/>
      <c r="T108" s="3"/>
      <c r="U108" s="3"/>
      <c r="V108" s="3"/>
    </row>
    <row r="109" spans="1:22" ht="12.75">
      <c r="A109" s="3"/>
      <c r="B109" s="4" t="s">
        <v>57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S109" s="3"/>
      <c r="T109" s="3"/>
      <c r="U109" s="3"/>
      <c r="V109" s="3"/>
    </row>
    <row r="110" spans="1:22" ht="12.75">
      <c r="A110" s="3"/>
      <c r="B110" s="4" t="s">
        <v>58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S111" s="3"/>
      <c r="T111" s="3"/>
      <c r="U111" s="3"/>
      <c r="V111" s="3"/>
    </row>
    <row r="112" spans="1:22" ht="12.75">
      <c r="A112" s="3"/>
      <c r="B112" s="3"/>
      <c r="C112" s="11"/>
      <c r="D112" s="11"/>
      <c r="E112" s="11"/>
      <c r="F112" s="9"/>
      <c r="G112" s="11"/>
      <c r="H112" s="9"/>
      <c r="I112" s="3"/>
      <c r="J112" s="3"/>
      <c r="K112" s="3"/>
      <c r="L112" s="3"/>
      <c r="S112" s="3"/>
      <c r="T112" s="3"/>
      <c r="U112" s="3"/>
      <c r="V112" s="3"/>
    </row>
    <row r="113" spans="1:22" ht="12.75">
      <c r="A113" s="3"/>
      <c r="B113" s="3"/>
      <c r="C113" s="11"/>
      <c r="D113" s="11"/>
      <c r="E113" s="11"/>
      <c r="F113" s="9"/>
      <c r="G113" s="11"/>
      <c r="H113" s="9"/>
      <c r="I113" s="3"/>
      <c r="J113" s="3"/>
      <c r="K113" s="3"/>
      <c r="L113" s="3"/>
      <c r="S113" s="3"/>
      <c r="T113" s="3"/>
      <c r="U113" s="3"/>
      <c r="V113" s="3"/>
    </row>
    <row r="114" spans="1:22" ht="12.75">
      <c r="A114" s="3"/>
      <c r="B114" s="3"/>
      <c r="C114" s="11"/>
      <c r="D114" s="11"/>
      <c r="E114" s="11"/>
      <c r="F114" s="9"/>
      <c r="G114" s="11"/>
      <c r="H114" s="9"/>
      <c r="I114" s="3"/>
      <c r="J114" s="3"/>
      <c r="K114" s="3"/>
      <c r="L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</sheetData>
  <mergeCells count="9">
    <mergeCell ref="M1:W1"/>
    <mergeCell ref="M3:W3"/>
    <mergeCell ref="M4:W4"/>
    <mergeCell ref="B56:L56"/>
    <mergeCell ref="B58:L58"/>
    <mergeCell ref="B59:L59"/>
    <mergeCell ref="B1:L1"/>
    <mergeCell ref="B3:L3"/>
    <mergeCell ref="B4:L4"/>
  </mergeCells>
  <printOptions/>
  <pageMargins left="0.984251968503937" right="0" top="0" bottom="0.5905511811023623" header="0" footer="0"/>
  <pageSetup firstPageNumber="241" useFirstPageNumber="1" horizontalDpi="300" verticalDpi="300" orientation="landscape" scale="75" r:id="rId1"/>
  <headerFooter alignWithMargins="0">
    <oddFooter>&amp;C&amp;"Arial,Normal"&amp;P</oddFooter>
  </headerFooter>
  <rowBreaks count="1" manualBreakCount="1">
    <brk id="55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2004-10-07T17:02:58Z</cp:lastPrinted>
  <dcterms:created xsi:type="dcterms:W3CDTF">2004-01-22T14:48:25Z</dcterms:created>
  <dcterms:modified xsi:type="dcterms:W3CDTF">2005-05-25T23:00:20Z</dcterms:modified>
  <cp:category/>
  <cp:version/>
  <cp:contentType/>
  <cp:contentStatus/>
</cp:coreProperties>
</file>