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505" sheetId="1" r:id="rId1"/>
  </sheets>
  <definedNames>
    <definedName name="_Regression_Int" localSheetId="0" hidden="1">1</definedName>
    <definedName name="_xlnm.Print_Area" localSheetId="0">'CUAD0505'!$A$1:$J$51</definedName>
    <definedName name="Imprimir_área_IM" localSheetId="0">'CUAD0505'!$A$1:$J$51</definedName>
    <definedName name="TIENDA">'CUAD0505'!$IS$8192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<sst xmlns="http://schemas.openxmlformats.org/spreadsheetml/2006/main" count="56" uniqueCount="56">
  <si>
    <t>ANUARIO ESTADISTICO 2002</t>
  </si>
  <si>
    <t>NUMERO</t>
  </si>
  <si>
    <t xml:space="preserve">    M2 DEL </t>
  </si>
  <si>
    <t xml:space="preserve">  PRODUCTIVIDAD</t>
  </si>
  <si>
    <t>INGRESOS POR</t>
  </si>
  <si>
    <t xml:space="preserve">    T O T A L</t>
  </si>
  <si>
    <t xml:space="preserve">    COBERTURA DE ATENCION</t>
  </si>
  <si>
    <t>DE</t>
  </si>
  <si>
    <t xml:space="preserve">   PISO DE</t>
  </si>
  <si>
    <t xml:space="preserve">   (MILES DE</t>
  </si>
  <si>
    <t xml:space="preserve">  VENTAS </t>
  </si>
  <si>
    <t xml:space="preserve">  DE</t>
  </si>
  <si>
    <t xml:space="preserve">    % POR </t>
  </si>
  <si>
    <t xml:space="preserve"> ENTIDAD</t>
  </si>
  <si>
    <t>UNIDADES</t>
  </si>
  <si>
    <t xml:space="preserve">   VENTA</t>
  </si>
  <si>
    <t xml:space="preserve">  PESOS)</t>
  </si>
  <si>
    <t>(MILES DE PESOS)</t>
  </si>
  <si>
    <t xml:space="preserve"> DERECHOHABIENTES</t>
  </si>
  <si>
    <t xml:space="preserve">  ABSOLUTA</t>
  </si>
  <si>
    <t xml:space="preserve">    ENTIDAD</t>
  </si>
  <si>
    <t xml:space="preserve"> T O T A 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</si>
  <si>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</si>
  <si>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</si>
  <si>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</si>
  <si>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</si>
  <si>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</si>
  <si>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</si>
  <si>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</si>
  <si>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</si>
  <si>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</si>
  <si>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</si>
  <si>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</si>
  <si>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</si>
  <si>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</si>
  <si>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</si>
  <si>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</si>
  <si>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</si>
  <si>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</si>
  <si>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</si>
  <si>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</si>
  <si>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</si>
  <si>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</si>
  <si>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</si>
  <si>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</si>
  <si>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</si>
  <si>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</si>
  <si>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</si>
  <si>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</si>
  <si>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</si>
  <si>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</si>
  <si>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</si>
  <si>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</si>
  <si>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</si>
  <si>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</si>
  <si>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5. 5  NUMERO DE TIENDAS Y FARMACIAS CON PISO DE VENTA Y VENTAS REALIZADAS EN EL 2002, POR ENTIDAD FEDERATIVA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</si>
</sst>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401"/>
  <sheetViews>
    <sheetView showGridLines="0" tabSelected="1" view="pageBreakPreview" zoomScale="60" zoomScaleNormal="75" workbookViewId="0" topLeftCell="A1">
      <selection activeCell="A9" sqref="A9"/>
    </sheetView>
  </sheetViews>
  <sheetFormatPr defaultColWidth="9.625" defaultRowHeight="12.75"/>
  <cols>
    <col min="1" max="1" width="1.625" style="0" customWidth="1"/>
    <col min="2" max="2" width="33.625" style="0" customWidth="1"/>
    <col min="3" max="3" width="10.625" style="0" customWidth="1"/>
    <col min="4" max="4" width="12.625" style="0" customWidth="1"/>
    <col min="5" max="5" width="18.75390625" style="0" customWidth="1"/>
    <col min="6" max="6" width="22.375" style="0" customWidth="1"/>
    <col min="7" max="7" width="23.375" style="0" customWidth="1"/>
    <col min="8" max="9" width="14.625" style="0" customWidth="1"/>
    <col min="10" max="10" width="1.625" style="0" customWidth="1"/>
  </cols>
  <sheetData>
    <row r="1" spans="1:10" ht="12.75">
      <c r="A1" s="4"/>
      <c r="B1" s="19" t="s">
        <v>0</v>
      </c>
      <c r="C1" s="19"/>
      <c r="D1" s="19"/>
      <c r="E1" s="19"/>
      <c r="F1" s="19"/>
      <c r="G1" s="19"/>
      <c r="H1" s="19"/>
      <c r="I1" s="19"/>
      <c r="J1" s="19"/>
    </row>
    <row r="2" spans="1:10" ht="12.75">
      <c r="A2" s="5"/>
      <c r="B2" s="9"/>
      <c r="C2" s="9"/>
      <c r="D2" s="9"/>
      <c r="F2" s="9"/>
      <c r="G2" s="9"/>
      <c r="H2" s="9"/>
      <c r="I2" s="9"/>
      <c r="J2" s="1"/>
    </row>
    <row r="3" spans="1:10" ht="12.75">
      <c r="A3" s="5"/>
      <c r="B3" s="19" t="s">
        <v>55</v>
      </c>
      <c r="C3" s="19"/>
      <c r="D3" s="19"/>
      <c r="E3" s="19"/>
      <c r="F3" s="19"/>
      <c r="G3" s="19"/>
      <c r="H3" s="19"/>
      <c r="I3" s="19"/>
      <c r="J3" s="19"/>
    </row>
    <row r="4" spans="1:10" ht="12.75">
      <c r="A4" s="5"/>
      <c r="C4" s="9"/>
      <c r="D4" s="9"/>
      <c r="E4" s="9"/>
      <c r="F4" s="9"/>
      <c r="G4" s="9"/>
      <c r="H4" s="9"/>
      <c r="I4" s="9"/>
      <c r="J4" s="1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10" ht="12.75">
      <c r="A6" s="5"/>
      <c r="B6" s="16"/>
      <c r="C6" s="17"/>
      <c r="D6" s="17"/>
      <c r="E6" s="17"/>
      <c r="F6" s="17"/>
      <c r="G6" s="17"/>
      <c r="H6" s="17"/>
      <c r="I6" s="17"/>
      <c r="J6" s="14"/>
    </row>
    <row r="7" spans="1:9" ht="12.75">
      <c r="A7" s="5"/>
      <c r="B7" s="18"/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20" t="s">
        <v>6</v>
      </c>
      <c r="I7" s="20"/>
    </row>
    <row r="8" spans="1:9" ht="12.75">
      <c r="A8" s="5"/>
      <c r="B8" s="18"/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18"/>
      <c r="I8" s="6" t="s">
        <v>12</v>
      </c>
    </row>
    <row r="9" spans="1:9" ht="12.75">
      <c r="A9" s="5"/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</row>
    <row r="10" spans="1:10" ht="12.75">
      <c r="A10" s="5"/>
      <c r="B10" s="12"/>
      <c r="C10" s="13"/>
      <c r="D10" s="13"/>
      <c r="E10" s="13"/>
      <c r="F10" s="13"/>
      <c r="G10" s="13"/>
      <c r="H10" s="13"/>
      <c r="I10" s="13"/>
      <c r="J10" s="14"/>
    </row>
    <row r="11" spans="1:16" ht="12.75">
      <c r="A11" s="5"/>
      <c r="B11" s="5"/>
      <c r="C11" s="5"/>
      <c r="D11" s="5"/>
      <c r="E11" s="5"/>
      <c r="F11" s="5"/>
      <c r="G11" s="7"/>
      <c r="H11" s="5"/>
      <c r="I11" s="5"/>
      <c r="L11" s="2"/>
      <c r="P11" s="2"/>
    </row>
    <row r="12" spans="1:16" ht="12.75">
      <c r="A12" s="5"/>
      <c r="B12" s="10" t="s">
        <v>21</v>
      </c>
      <c r="C12" s="11">
        <f>SUM(C14:C15)</f>
        <v>382</v>
      </c>
      <c r="D12" s="11">
        <f>SUM(D14:D15)</f>
        <v>219593</v>
      </c>
      <c r="E12" s="11">
        <f>+F12/D12</f>
        <v>50.28480416042406</v>
      </c>
      <c r="F12" s="11">
        <f>F14+F15</f>
        <v>11042191</v>
      </c>
      <c r="G12" s="11">
        <f>G14+G15</f>
        <v>98421069</v>
      </c>
      <c r="H12" s="11">
        <f>H14+H15</f>
        <v>3952674</v>
      </c>
      <c r="I12" s="8">
        <f>IF(H12=0,0,(H12/G12)*100)</f>
        <v>4.016085214437165</v>
      </c>
      <c r="J12" s="3"/>
      <c r="L12" s="3"/>
      <c r="N12" s="3"/>
      <c r="P12" s="3"/>
    </row>
    <row r="13" spans="1:27" ht="12.75">
      <c r="A13" s="5"/>
      <c r="B13" s="5"/>
      <c r="C13" s="5"/>
      <c r="D13" s="5"/>
      <c r="E13" s="5"/>
      <c r="F13" s="5"/>
      <c r="G13" s="5"/>
      <c r="H13" s="5"/>
      <c r="I13" s="5"/>
      <c r="Q13" s="2"/>
      <c r="S13" s="2"/>
      <c r="U13" s="2"/>
      <c r="W13" s="2"/>
      <c r="Y13" s="2"/>
      <c r="AA13" s="2"/>
    </row>
    <row r="14" spans="1:16" ht="12.75">
      <c r="A14" s="5"/>
      <c r="B14" s="4" t="s">
        <v>22</v>
      </c>
      <c r="C14" s="7">
        <v>37</v>
      </c>
      <c r="D14" s="7">
        <v>39107</v>
      </c>
      <c r="E14" s="7">
        <v>46</v>
      </c>
      <c r="F14" s="7">
        <v>1807073</v>
      </c>
      <c r="G14" s="7">
        <v>12011298</v>
      </c>
      <c r="H14" s="7">
        <f>IF(D14=0,0,18*D14)</f>
        <v>703926</v>
      </c>
      <c r="I14" s="8">
        <f>IF(H14=0,0,(H14/G14)*100)</f>
        <v>5.860532308831235</v>
      </c>
      <c r="J14" s="2"/>
      <c r="L14" s="2"/>
      <c r="M14" s="2"/>
      <c r="N14" s="2"/>
      <c r="P14" s="2"/>
    </row>
    <row r="15" spans="1:27" ht="12.75">
      <c r="A15" s="5"/>
      <c r="B15" s="4" t="s">
        <v>23</v>
      </c>
      <c r="C15" s="7">
        <f aca="true" t="shared" si="0" ref="C15:H15">SUM(C17:C47)</f>
        <v>345</v>
      </c>
      <c r="D15" s="7">
        <f t="shared" si="0"/>
        <v>180486</v>
      </c>
      <c r="E15" s="7">
        <f t="shared" si="0"/>
        <v>1739.670864461125</v>
      </c>
      <c r="F15" s="7">
        <f t="shared" si="0"/>
        <v>9235118</v>
      </c>
      <c r="G15" s="7">
        <f t="shared" si="0"/>
        <v>86409771</v>
      </c>
      <c r="H15" s="7">
        <f t="shared" si="0"/>
        <v>3248748</v>
      </c>
      <c r="I15" s="8">
        <f>IF(H15=0,0,(H15/G15)*100)</f>
        <v>3.759699814503617</v>
      </c>
      <c r="J15" s="2"/>
      <c r="L15" s="2"/>
      <c r="N15" s="2"/>
      <c r="P15" s="2"/>
      <c r="Q15" s="2"/>
      <c r="S15" s="2"/>
      <c r="U15" s="2"/>
      <c r="W15" s="2"/>
      <c r="Y15" s="2"/>
      <c r="AA15" s="2"/>
    </row>
    <row r="16" spans="1:27" ht="12.75">
      <c r="A16" s="5"/>
      <c r="B16" s="5"/>
      <c r="C16" s="7"/>
      <c r="D16" s="7"/>
      <c r="E16" s="7"/>
      <c r="F16" s="5"/>
      <c r="G16" s="7"/>
      <c r="H16" s="7"/>
      <c r="I16" s="8"/>
      <c r="L16" s="2"/>
      <c r="N16" s="2"/>
      <c r="P16" s="2"/>
      <c r="S16" s="2"/>
      <c r="U16" s="2"/>
      <c r="W16" s="2"/>
      <c r="Y16" s="2"/>
      <c r="AA16" s="2"/>
    </row>
    <row r="17" spans="1:16" ht="12.75">
      <c r="A17" s="5"/>
      <c r="B17" s="4" t="s">
        <v>24</v>
      </c>
      <c r="C17" s="7">
        <v>6</v>
      </c>
      <c r="D17" s="7">
        <v>3488</v>
      </c>
      <c r="E17" s="7">
        <v>46.49827981651376</v>
      </c>
      <c r="F17" s="7">
        <v>162186</v>
      </c>
      <c r="G17" s="7">
        <v>1459641</v>
      </c>
      <c r="H17" s="7">
        <v>62784</v>
      </c>
      <c r="I17" s="8">
        <f aca="true" t="shared" si="1" ref="I17:I47">IF(H17=0,0,(H17/G17)*100)</f>
        <v>4.3013316288046175</v>
      </c>
      <c r="J17" s="2"/>
      <c r="L17" s="2"/>
      <c r="M17" s="2"/>
      <c r="N17" s="2"/>
      <c r="P17" s="2"/>
    </row>
    <row r="18" spans="1:27" ht="12.75">
      <c r="A18" s="5"/>
      <c r="B18" s="4" t="s">
        <v>25</v>
      </c>
      <c r="C18" s="7">
        <v>11</v>
      </c>
      <c r="D18" s="7">
        <v>5267</v>
      </c>
      <c r="E18" s="7">
        <v>38.51034744636416</v>
      </c>
      <c r="F18" s="7">
        <v>202834</v>
      </c>
      <c r="G18" s="7">
        <v>1702751</v>
      </c>
      <c r="H18" s="7">
        <v>94806</v>
      </c>
      <c r="I18" s="8">
        <f t="shared" si="1"/>
        <v>5.567813497099693</v>
      </c>
      <c r="J18" s="2"/>
      <c r="L18" s="2"/>
      <c r="M18" s="2"/>
      <c r="N18" s="2"/>
      <c r="P18" s="2"/>
      <c r="Q18" s="2"/>
      <c r="S18" s="2"/>
      <c r="U18" s="2"/>
      <c r="W18" s="2"/>
      <c r="Y18" s="2"/>
      <c r="AA18" s="2"/>
    </row>
    <row r="19" spans="1:27" ht="12.75">
      <c r="A19" s="5"/>
      <c r="B19" s="4" t="s">
        <v>26</v>
      </c>
      <c r="C19" s="7">
        <v>10</v>
      </c>
      <c r="D19" s="7">
        <v>2831</v>
      </c>
      <c r="E19" s="7">
        <v>115.1236312257153</v>
      </c>
      <c r="F19" s="7">
        <v>325915</v>
      </c>
      <c r="G19" s="7">
        <v>2640421</v>
      </c>
      <c r="H19" s="7">
        <v>50958</v>
      </c>
      <c r="I19" s="8">
        <f t="shared" si="1"/>
        <v>1.9299195090479888</v>
      </c>
      <c r="J19" s="2"/>
      <c r="L19" s="2"/>
      <c r="M19" s="2"/>
      <c r="N19" s="2"/>
      <c r="P19" s="2"/>
      <c r="Q19" s="2"/>
      <c r="S19" s="2"/>
      <c r="U19" s="2"/>
      <c r="W19" s="2"/>
      <c r="Y19" s="2"/>
      <c r="AA19" s="2"/>
    </row>
    <row r="20" spans="1:27" ht="12.75">
      <c r="A20" s="5"/>
      <c r="B20" s="4" t="s">
        <v>27</v>
      </c>
      <c r="C20" s="7">
        <v>7</v>
      </c>
      <c r="D20" s="7">
        <v>2403</v>
      </c>
      <c r="E20" s="7">
        <v>82.72992093216813</v>
      </c>
      <c r="F20" s="7">
        <v>198800</v>
      </c>
      <c r="G20" s="7">
        <v>1922509</v>
      </c>
      <c r="H20" s="7">
        <v>43254</v>
      </c>
      <c r="I20" s="8">
        <f t="shared" si="1"/>
        <v>2.2498724323267147</v>
      </c>
      <c r="J20" s="2"/>
      <c r="L20" s="2"/>
      <c r="M20" s="2"/>
      <c r="N20" s="2"/>
      <c r="P20" s="2"/>
      <c r="Q20" s="2"/>
      <c r="S20" s="2"/>
      <c r="U20" s="2"/>
      <c r="W20" s="2"/>
      <c r="Y20" s="2"/>
      <c r="AA20" s="2"/>
    </row>
    <row r="21" spans="1:27" ht="12.75">
      <c r="A21" s="5"/>
      <c r="B21" s="4" t="s">
        <v>28</v>
      </c>
      <c r="C21" s="7">
        <v>12</v>
      </c>
      <c r="D21" s="7">
        <v>5739</v>
      </c>
      <c r="E21" s="7">
        <v>55.830806760759714</v>
      </c>
      <c r="F21" s="7">
        <v>320413</v>
      </c>
      <c r="G21" s="7">
        <v>3095158</v>
      </c>
      <c r="H21" s="7">
        <v>103302</v>
      </c>
      <c r="I21" s="8">
        <f t="shared" si="1"/>
        <v>3.337535595921113</v>
      </c>
      <c r="J21" s="2"/>
      <c r="L21" s="2"/>
      <c r="M21" s="2"/>
      <c r="N21" s="2"/>
      <c r="P21" s="2"/>
      <c r="Q21" s="2"/>
      <c r="S21" s="2"/>
      <c r="U21" s="2"/>
      <c r="W21" s="2"/>
      <c r="Y21" s="2"/>
      <c r="AA21" s="2"/>
    </row>
    <row r="22" spans="1:27" ht="12.75">
      <c r="A22" s="5"/>
      <c r="B22" s="4" t="s">
        <v>29</v>
      </c>
      <c r="C22" s="7">
        <v>6</v>
      </c>
      <c r="D22" s="7">
        <v>2679</v>
      </c>
      <c r="E22" s="7">
        <v>84.30608435983576</v>
      </c>
      <c r="F22" s="7">
        <v>225856</v>
      </c>
      <c r="G22" s="7">
        <v>1827756</v>
      </c>
      <c r="H22" s="7">
        <v>48222</v>
      </c>
      <c r="I22" s="8">
        <f t="shared" si="1"/>
        <v>2.6383171495538793</v>
      </c>
      <c r="J22" s="2"/>
      <c r="L22" s="2"/>
      <c r="M22" s="2"/>
      <c r="N22" s="2"/>
      <c r="P22" s="2"/>
      <c r="Q22" s="2"/>
      <c r="S22" s="2"/>
      <c r="U22" s="2"/>
      <c r="W22" s="2"/>
      <c r="Y22" s="2"/>
      <c r="AA22" s="2"/>
    </row>
    <row r="23" spans="1:27" ht="12.75">
      <c r="A23" s="5"/>
      <c r="B23" s="4" t="s">
        <v>30</v>
      </c>
      <c r="C23" s="7">
        <v>14</v>
      </c>
      <c r="D23" s="7">
        <v>6089</v>
      </c>
      <c r="E23" s="7">
        <v>45.010018065363774</v>
      </c>
      <c r="F23" s="7">
        <v>274066</v>
      </c>
      <c r="G23" s="7">
        <v>3204843</v>
      </c>
      <c r="H23" s="7">
        <v>109602</v>
      </c>
      <c r="I23" s="8">
        <f t="shared" si="1"/>
        <v>3.4198867151994654</v>
      </c>
      <c r="J23" s="2"/>
      <c r="L23" s="2"/>
      <c r="M23" s="2"/>
      <c r="N23" s="2"/>
      <c r="P23" s="2"/>
      <c r="Q23" s="2"/>
      <c r="S23" s="2"/>
      <c r="U23" s="2"/>
      <c r="W23" s="2"/>
      <c r="Y23" s="2"/>
      <c r="AA23" s="2"/>
    </row>
    <row r="24" spans="1:27" ht="12.75">
      <c r="A24" s="5"/>
      <c r="B24" s="4" t="s">
        <v>31</v>
      </c>
      <c r="C24" s="7">
        <v>16</v>
      </c>
      <c r="D24" s="7">
        <v>6243</v>
      </c>
      <c r="E24" s="7">
        <v>90.48934806983821</v>
      </c>
      <c r="F24" s="7">
        <v>564925</v>
      </c>
      <c r="G24" s="7">
        <v>4274173</v>
      </c>
      <c r="H24" s="7">
        <v>112374</v>
      </c>
      <c r="I24" s="8">
        <f t="shared" si="1"/>
        <v>2.6291401868852757</v>
      </c>
      <c r="J24" s="2"/>
      <c r="L24" s="2"/>
      <c r="M24" s="2"/>
      <c r="N24" s="2"/>
      <c r="P24" s="2"/>
      <c r="Q24" s="2"/>
      <c r="S24" s="2"/>
      <c r="U24" s="2"/>
      <c r="W24" s="2"/>
      <c r="Y24" s="2"/>
      <c r="AA24" s="2"/>
    </row>
    <row r="25" spans="1:27" ht="12.75">
      <c r="A25" s="5"/>
      <c r="B25" s="4" t="s">
        <v>32</v>
      </c>
      <c r="C25" s="7">
        <v>11</v>
      </c>
      <c r="D25" s="7">
        <v>6245</v>
      </c>
      <c r="E25" s="7">
        <v>42.78510808646917</v>
      </c>
      <c r="F25" s="7">
        <v>267193</v>
      </c>
      <c r="G25" s="7">
        <v>2675111</v>
      </c>
      <c r="H25" s="7">
        <v>112410</v>
      </c>
      <c r="I25" s="8">
        <f t="shared" si="1"/>
        <v>4.202068624442126</v>
      </c>
      <c r="J25" s="2"/>
      <c r="L25" s="2"/>
      <c r="M25" s="2"/>
      <c r="N25" s="2"/>
      <c r="P25" s="2"/>
      <c r="Q25" s="2"/>
      <c r="S25" s="2"/>
      <c r="U25" s="2"/>
      <c r="W25" s="2"/>
      <c r="Y25" s="2"/>
      <c r="AA25" s="2"/>
    </row>
    <row r="26" spans="1:27" ht="12.75">
      <c r="A26" s="5"/>
      <c r="B26" s="4" t="s">
        <v>33</v>
      </c>
      <c r="C26" s="7">
        <v>14</v>
      </c>
      <c r="D26" s="7">
        <v>6979</v>
      </c>
      <c r="E26" s="7">
        <v>44.8895257200172</v>
      </c>
      <c r="F26" s="7">
        <v>313284</v>
      </c>
      <c r="G26" s="7">
        <v>2722626</v>
      </c>
      <c r="H26" s="7">
        <v>125622</v>
      </c>
      <c r="I26" s="8">
        <f t="shared" si="1"/>
        <v>4.6140013354753835</v>
      </c>
      <c r="J26" s="2"/>
      <c r="L26" s="2"/>
      <c r="M26" s="2"/>
      <c r="N26" s="2"/>
      <c r="P26" s="2"/>
      <c r="Q26" s="2"/>
      <c r="S26" s="2"/>
      <c r="U26" s="2"/>
      <c r="W26" s="2"/>
      <c r="Y26" s="2"/>
      <c r="AA26" s="2"/>
    </row>
    <row r="27" spans="1:27" ht="12.75">
      <c r="A27" s="5"/>
      <c r="B27" s="4" t="s">
        <v>34</v>
      </c>
      <c r="C27" s="7">
        <v>28</v>
      </c>
      <c r="D27" s="7">
        <v>10999</v>
      </c>
      <c r="E27" s="7">
        <v>45.62969360850987</v>
      </c>
      <c r="F27" s="7">
        <v>501881</v>
      </c>
      <c r="G27" s="7">
        <v>6556709</v>
      </c>
      <c r="H27" s="7">
        <v>197982</v>
      </c>
      <c r="I27" s="8">
        <f t="shared" si="1"/>
        <v>3.019533122485686</v>
      </c>
      <c r="J27" s="2"/>
      <c r="L27" s="2"/>
      <c r="M27" s="2"/>
      <c r="N27" s="2"/>
      <c r="P27" s="2"/>
      <c r="Q27" s="2"/>
      <c r="S27" s="2"/>
      <c r="U27" s="2"/>
      <c r="W27" s="2"/>
      <c r="Y27" s="2"/>
      <c r="AA27" s="2"/>
    </row>
    <row r="28" spans="1:27" ht="12.75">
      <c r="A28" s="5"/>
      <c r="B28" s="4" t="s">
        <v>35</v>
      </c>
      <c r="C28" s="7">
        <v>10</v>
      </c>
      <c r="D28" s="7">
        <v>4118</v>
      </c>
      <c r="E28" s="7">
        <v>97.19766877124817</v>
      </c>
      <c r="F28" s="7">
        <v>400260</v>
      </c>
      <c r="G28" s="7">
        <v>3714725</v>
      </c>
      <c r="H28" s="7">
        <v>74124</v>
      </c>
      <c r="I28" s="8">
        <f t="shared" si="1"/>
        <v>1.9954101582216717</v>
      </c>
      <c r="J28" s="2"/>
      <c r="L28" s="2"/>
      <c r="M28" s="2"/>
      <c r="N28" s="2"/>
      <c r="P28" s="2"/>
      <c r="Q28" s="2"/>
      <c r="S28" s="2"/>
      <c r="U28" s="2"/>
      <c r="W28" s="2"/>
      <c r="Y28" s="2"/>
      <c r="AA28" s="2"/>
    </row>
    <row r="29" spans="1:27" ht="12.75">
      <c r="A29" s="5"/>
      <c r="B29" s="4" t="s">
        <v>36</v>
      </c>
      <c r="C29" s="7">
        <v>14</v>
      </c>
      <c r="D29" s="7">
        <v>9559</v>
      </c>
      <c r="E29" s="7">
        <v>49.655612511769014</v>
      </c>
      <c r="F29" s="7">
        <v>474658</v>
      </c>
      <c r="G29" s="7">
        <v>3626364</v>
      </c>
      <c r="H29" s="7">
        <v>172062</v>
      </c>
      <c r="I29" s="8">
        <f t="shared" si="1"/>
        <v>4.744752595161435</v>
      </c>
      <c r="J29" s="2"/>
      <c r="L29" s="2"/>
      <c r="M29" s="2"/>
      <c r="N29" s="2"/>
      <c r="P29" s="2"/>
      <c r="Q29" s="2"/>
      <c r="S29" s="2"/>
      <c r="U29" s="2"/>
      <c r="W29" s="2"/>
      <c r="Y29" s="2"/>
      <c r="AA29" s="2"/>
    </row>
    <row r="30" spans="1:27" ht="12.75">
      <c r="A30" s="5"/>
      <c r="B30" s="4" t="s">
        <v>37</v>
      </c>
      <c r="C30" s="7">
        <v>9</v>
      </c>
      <c r="D30" s="7">
        <v>8978</v>
      </c>
      <c r="E30" s="7">
        <v>56.82022722209846</v>
      </c>
      <c r="F30" s="7">
        <v>510132</v>
      </c>
      <c r="G30" s="7">
        <v>3137169</v>
      </c>
      <c r="H30" s="7">
        <v>161604</v>
      </c>
      <c r="I30" s="8">
        <f t="shared" si="1"/>
        <v>5.1512685481719345</v>
      </c>
      <c r="J30" s="2"/>
      <c r="L30" s="2"/>
      <c r="M30" s="2"/>
      <c r="N30" s="2"/>
      <c r="P30" s="2"/>
      <c r="Q30" s="2"/>
      <c r="S30" s="2"/>
      <c r="U30" s="2"/>
      <c r="W30" s="2"/>
      <c r="Y30" s="2"/>
      <c r="AA30" s="2"/>
    </row>
    <row r="31" spans="1:27" ht="12.75">
      <c r="A31" s="5"/>
      <c r="B31" s="4" t="s">
        <v>38</v>
      </c>
      <c r="C31" s="7">
        <v>16</v>
      </c>
      <c r="D31" s="7">
        <v>9993</v>
      </c>
      <c r="E31" s="7">
        <v>44.746522565796056</v>
      </c>
      <c r="F31" s="7">
        <v>447152</v>
      </c>
      <c r="G31" s="7">
        <v>3800282</v>
      </c>
      <c r="H31" s="7">
        <v>179874</v>
      </c>
      <c r="I31" s="8">
        <f t="shared" si="1"/>
        <v>4.733175064376802</v>
      </c>
      <c r="J31" s="2"/>
      <c r="L31" s="2"/>
      <c r="M31" s="2"/>
      <c r="N31" s="2"/>
      <c r="P31" s="2"/>
      <c r="Q31" s="2"/>
      <c r="S31" s="2"/>
      <c r="U31" s="2"/>
      <c r="W31" s="2"/>
      <c r="Y31" s="2"/>
      <c r="AA31" s="2"/>
    </row>
    <row r="32" spans="1:27" ht="12.75">
      <c r="A32" s="5"/>
      <c r="B32" s="4" t="s">
        <v>39</v>
      </c>
      <c r="C32" s="7">
        <v>8</v>
      </c>
      <c r="D32" s="7">
        <v>4122</v>
      </c>
      <c r="E32" s="7">
        <v>40.836487142163996</v>
      </c>
      <c r="F32" s="7">
        <v>168328</v>
      </c>
      <c r="G32" s="7">
        <v>1601914</v>
      </c>
      <c r="H32" s="7">
        <v>74196</v>
      </c>
      <c r="I32" s="8">
        <f t="shared" si="1"/>
        <v>4.631709317728667</v>
      </c>
      <c r="J32" s="2"/>
      <c r="L32" s="2"/>
      <c r="M32" s="2"/>
      <c r="N32" s="2"/>
      <c r="P32" s="2"/>
      <c r="Q32" s="2"/>
      <c r="S32" s="2"/>
      <c r="U32" s="2"/>
      <c r="W32" s="2"/>
      <c r="Y32" s="2"/>
      <c r="AA32" s="2"/>
    </row>
    <row r="33" spans="1:27" ht="12.75">
      <c r="A33" s="5"/>
      <c r="B33" s="4" t="s">
        <v>40</v>
      </c>
      <c r="C33" s="7">
        <v>11</v>
      </c>
      <c r="D33" s="7">
        <v>4349</v>
      </c>
      <c r="E33" s="7">
        <v>37.945964589560816</v>
      </c>
      <c r="F33" s="7">
        <v>165027</v>
      </c>
      <c r="G33" s="7">
        <v>1874186</v>
      </c>
      <c r="H33" s="7">
        <v>78282</v>
      </c>
      <c r="I33" s="8">
        <f t="shared" si="1"/>
        <v>4.1768533112508575</v>
      </c>
      <c r="J33" s="2"/>
      <c r="L33" s="2"/>
      <c r="M33" s="2"/>
      <c r="N33" s="2"/>
      <c r="P33" s="2"/>
      <c r="Q33" s="2"/>
      <c r="S33" s="2"/>
      <c r="U33" s="2"/>
      <c r="W33" s="2"/>
      <c r="Y33" s="2"/>
      <c r="AA33" s="2"/>
    </row>
    <row r="34" spans="1:27" ht="12.75">
      <c r="A34" s="5"/>
      <c r="B34" s="4" t="s">
        <v>41</v>
      </c>
      <c r="C34" s="7">
        <v>10</v>
      </c>
      <c r="D34" s="7">
        <v>7491</v>
      </c>
      <c r="E34" s="7">
        <v>45.02723267921506</v>
      </c>
      <c r="F34" s="7">
        <v>337299</v>
      </c>
      <c r="G34" s="7">
        <v>3055627</v>
      </c>
      <c r="H34" s="7">
        <v>134838</v>
      </c>
      <c r="I34" s="8">
        <f t="shared" si="1"/>
        <v>4.412776821254689</v>
      </c>
      <c r="J34" s="2"/>
      <c r="L34" s="2"/>
      <c r="M34" s="2"/>
      <c r="N34" s="2"/>
      <c r="P34" s="2"/>
      <c r="Q34" s="2"/>
      <c r="S34" s="2"/>
      <c r="U34" s="2"/>
      <c r="W34" s="2"/>
      <c r="Y34" s="2"/>
      <c r="AA34" s="2"/>
    </row>
    <row r="35" spans="1:27" ht="12.75">
      <c r="A35" s="5"/>
      <c r="B35" s="4" t="s">
        <v>42</v>
      </c>
      <c r="C35" s="7">
        <v>14</v>
      </c>
      <c r="D35" s="7">
        <v>7298</v>
      </c>
      <c r="E35" s="7">
        <v>40.50548095368594</v>
      </c>
      <c r="F35" s="7">
        <v>295609</v>
      </c>
      <c r="G35" s="7">
        <v>2931274</v>
      </c>
      <c r="H35" s="7">
        <v>131364</v>
      </c>
      <c r="I35" s="8">
        <f t="shared" si="1"/>
        <v>4.481464373511313</v>
      </c>
      <c r="J35" s="2"/>
      <c r="L35" s="2"/>
      <c r="M35" s="2"/>
      <c r="N35" s="2"/>
      <c r="P35" s="2"/>
      <c r="Q35" s="2"/>
      <c r="S35" s="2"/>
      <c r="U35" s="2"/>
      <c r="W35" s="2"/>
      <c r="Y35" s="2"/>
      <c r="AA35" s="2"/>
    </row>
    <row r="36" spans="1:27" ht="12.75">
      <c r="A36" s="5"/>
      <c r="B36" s="4" t="s">
        <v>43</v>
      </c>
      <c r="C36" s="7">
        <v>12</v>
      </c>
      <c r="D36" s="7">
        <v>6207</v>
      </c>
      <c r="E36" s="7">
        <v>29.255679072015468</v>
      </c>
      <c r="F36" s="7">
        <v>181590</v>
      </c>
      <c r="G36" s="7">
        <v>1813282</v>
      </c>
      <c r="H36" s="7">
        <v>111726</v>
      </c>
      <c r="I36" s="8">
        <f t="shared" si="1"/>
        <v>6.161534719916704</v>
      </c>
      <c r="J36" s="2"/>
      <c r="L36" s="2"/>
      <c r="M36" s="2"/>
      <c r="N36" s="2"/>
      <c r="P36" s="2"/>
      <c r="Q36" s="2"/>
      <c r="S36" s="2"/>
      <c r="U36" s="2"/>
      <c r="W36" s="2"/>
      <c r="Y36" s="2"/>
      <c r="AA36" s="2"/>
    </row>
    <row r="37" spans="1:27" ht="12.75">
      <c r="A37" s="5"/>
      <c r="B37" s="4" t="s">
        <v>44</v>
      </c>
      <c r="C37" s="7">
        <v>6</v>
      </c>
      <c r="D37" s="7">
        <v>1764</v>
      </c>
      <c r="E37" s="7">
        <v>92.24263038548753</v>
      </c>
      <c r="F37" s="7">
        <v>162716</v>
      </c>
      <c r="G37" s="7">
        <v>1453602</v>
      </c>
      <c r="H37" s="7">
        <v>31752</v>
      </c>
      <c r="I37" s="8">
        <f t="shared" si="1"/>
        <v>2.184366834938312</v>
      </c>
      <c r="J37" s="2"/>
      <c r="L37" s="2"/>
      <c r="M37" s="2"/>
      <c r="N37" s="2"/>
      <c r="P37" s="2"/>
      <c r="Q37" s="2"/>
      <c r="S37" s="2"/>
      <c r="U37" s="2"/>
      <c r="W37" s="2"/>
      <c r="Y37" s="2"/>
      <c r="AA37" s="2"/>
    </row>
    <row r="38" spans="1:27" ht="12.75">
      <c r="A38" s="5"/>
      <c r="B38" s="4" t="s">
        <v>45</v>
      </c>
      <c r="C38" s="7">
        <v>7</v>
      </c>
      <c r="D38" s="7">
        <v>6686</v>
      </c>
      <c r="E38" s="7">
        <v>55.73407119353874</v>
      </c>
      <c r="F38" s="7">
        <v>372638</v>
      </c>
      <c r="G38" s="7">
        <v>3508176</v>
      </c>
      <c r="H38" s="7">
        <v>120348</v>
      </c>
      <c r="I38" s="8">
        <f t="shared" si="1"/>
        <v>3.4305006362280572</v>
      </c>
      <c r="J38" s="2"/>
      <c r="L38" s="2"/>
      <c r="M38" s="2"/>
      <c r="N38" s="2"/>
      <c r="P38" s="2"/>
      <c r="Q38" s="2"/>
      <c r="S38" s="2"/>
      <c r="U38" s="2"/>
      <c r="W38" s="2"/>
      <c r="Y38" s="2"/>
      <c r="AA38" s="2"/>
    </row>
    <row r="39" spans="1:27" ht="12.75">
      <c r="A39" s="5"/>
      <c r="B39" s="4" t="s">
        <v>46</v>
      </c>
      <c r="C39" s="7">
        <v>9</v>
      </c>
      <c r="D39" s="7">
        <v>3602</v>
      </c>
      <c r="E39" s="7">
        <v>65.32426429761244</v>
      </c>
      <c r="F39" s="7">
        <v>235298</v>
      </c>
      <c r="G39" s="7">
        <v>1848538</v>
      </c>
      <c r="H39" s="7">
        <v>64836</v>
      </c>
      <c r="I39" s="8">
        <f t="shared" si="1"/>
        <v>3.507420458762547</v>
      </c>
      <c r="J39" s="2"/>
      <c r="L39" s="2"/>
      <c r="M39" s="2"/>
      <c r="N39" s="2"/>
      <c r="P39" s="2"/>
      <c r="Q39" s="2"/>
      <c r="S39" s="2"/>
      <c r="U39" s="2"/>
      <c r="W39" s="2"/>
      <c r="Y39" s="2"/>
      <c r="AA39" s="2"/>
    </row>
    <row r="40" spans="1:27" ht="12.75">
      <c r="A40" s="5"/>
      <c r="B40" s="4" t="s">
        <v>47</v>
      </c>
      <c r="C40" s="7">
        <v>10</v>
      </c>
      <c r="D40" s="7">
        <v>5241</v>
      </c>
      <c r="E40" s="7">
        <v>52.16294600267125</v>
      </c>
      <c r="F40" s="7">
        <v>273386</v>
      </c>
      <c r="G40" s="7">
        <v>2735298</v>
      </c>
      <c r="H40" s="7">
        <v>94338</v>
      </c>
      <c r="I40" s="8">
        <f t="shared" si="1"/>
        <v>3.4489112338034102</v>
      </c>
      <c r="J40" s="2"/>
      <c r="L40" s="2"/>
      <c r="M40" s="2"/>
      <c r="N40" s="2"/>
      <c r="P40" s="2"/>
      <c r="Q40" s="2"/>
      <c r="S40" s="2"/>
      <c r="U40" s="2"/>
      <c r="W40" s="2"/>
      <c r="Y40" s="2"/>
      <c r="AA40" s="2"/>
    </row>
    <row r="41" spans="1:27" ht="12.75">
      <c r="A41" s="5"/>
      <c r="B41" s="4" t="s">
        <v>48</v>
      </c>
      <c r="C41" s="7">
        <v>14</v>
      </c>
      <c r="D41" s="7">
        <v>6812</v>
      </c>
      <c r="E41" s="7">
        <v>43.64063417498532</v>
      </c>
      <c r="F41" s="7">
        <v>297280</v>
      </c>
      <c r="G41" s="7">
        <v>3148022</v>
      </c>
      <c r="H41" s="7">
        <v>122616</v>
      </c>
      <c r="I41" s="8">
        <f t="shared" si="1"/>
        <v>3.8950172521030666</v>
      </c>
      <c r="J41" s="2"/>
      <c r="L41" s="2"/>
      <c r="M41" s="2"/>
      <c r="N41" s="2"/>
      <c r="P41" s="2"/>
      <c r="Q41" s="2"/>
      <c r="S41" s="2"/>
      <c r="U41" s="2"/>
      <c r="W41" s="2"/>
      <c r="Y41" s="2"/>
      <c r="AA41" s="2"/>
    </row>
    <row r="42" spans="1:27" ht="12.75">
      <c r="A42" s="5"/>
      <c r="B42" s="4" t="s">
        <v>49</v>
      </c>
      <c r="C42" s="7">
        <v>9</v>
      </c>
      <c r="D42" s="7">
        <v>6281</v>
      </c>
      <c r="E42" s="7">
        <v>25.57013214456297</v>
      </c>
      <c r="F42" s="7">
        <v>160606</v>
      </c>
      <c r="G42" s="7">
        <v>2087699</v>
      </c>
      <c r="H42" s="7">
        <v>113058</v>
      </c>
      <c r="I42" s="8">
        <f t="shared" si="1"/>
        <v>5.4154358458762495</v>
      </c>
      <c r="J42" s="2"/>
      <c r="L42" s="2"/>
      <c r="M42" s="2"/>
      <c r="N42" s="2"/>
      <c r="P42" s="2"/>
      <c r="Q42" s="2"/>
      <c r="S42" s="2"/>
      <c r="U42" s="2"/>
      <c r="W42" s="2"/>
      <c r="Y42" s="2"/>
      <c r="AA42" s="2"/>
    </row>
    <row r="43" spans="1:27" ht="12.75">
      <c r="A43" s="5"/>
      <c r="B43" s="4" t="s">
        <v>50</v>
      </c>
      <c r="C43" s="7">
        <v>15</v>
      </c>
      <c r="D43" s="7">
        <v>6028</v>
      </c>
      <c r="E43" s="7">
        <v>70.98092236230923</v>
      </c>
      <c r="F43" s="7">
        <v>427873</v>
      </c>
      <c r="G43" s="7">
        <v>4065388</v>
      </c>
      <c r="H43" s="7">
        <v>108504</v>
      </c>
      <c r="I43" s="8">
        <f t="shared" si="1"/>
        <v>2.668970341822232</v>
      </c>
      <c r="J43" s="2"/>
      <c r="L43" s="2"/>
      <c r="M43" s="2"/>
      <c r="N43" s="2"/>
      <c r="P43" s="2"/>
      <c r="Q43" s="2"/>
      <c r="S43" s="2"/>
      <c r="U43" s="2"/>
      <c r="W43" s="2"/>
      <c r="Y43" s="2"/>
      <c r="AA43" s="2"/>
    </row>
    <row r="44" spans="1:27" ht="12.75">
      <c r="A44" s="5"/>
      <c r="B44" s="4" t="s">
        <v>51</v>
      </c>
      <c r="C44" s="7">
        <v>6</v>
      </c>
      <c r="D44" s="7">
        <v>3018</v>
      </c>
      <c r="E44" s="7">
        <v>55.398277004638835</v>
      </c>
      <c r="F44" s="7">
        <v>167192</v>
      </c>
      <c r="G44" s="7">
        <v>1640732</v>
      </c>
      <c r="H44" s="7">
        <v>54324</v>
      </c>
      <c r="I44" s="8">
        <f t="shared" si="1"/>
        <v>3.310961205120641</v>
      </c>
      <c r="J44" s="2"/>
      <c r="L44" s="2"/>
      <c r="M44" s="2"/>
      <c r="N44" s="2"/>
      <c r="P44" s="2"/>
      <c r="Q44" s="2"/>
      <c r="S44" s="2"/>
      <c r="U44" s="2"/>
      <c r="W44" s="2"/>
      <c r="Y44" s="2"/>
      <c r="AA44" s="2"/>
    </row>
    <row r="45" spans="1:27" ht="12.75">
      <c r="A45" s="5"/>
      <c r="B45" s="4" t="s">
        <v>52</v>
      </c>
      <c r="C45" s="7">
        <v>14</v>
      </c>
      <c r="D45" s="7">
        <v>14049</v>
      </c>
      <c r="E45" s="7">
        <v>33.04085700049826</v>
      </c>
      <c r="F45" s="7">
        <v>464191</v>
      </c>
      <c r="G45" s="7">
        <v>4792157</v>
      </c>
      <c r="H45" s="7">
        <v>252882</v>
      </c>
      <c r="I45" s="8">
        <f t="shared" si="1"/>
        <v>5.2769973938666865</v>
      </c>
      <c r="J45" s="2"/>
      <c r="L45" s="2"/>
      <c r="M45" s="2"/>
      <c r="N45" s="2"/>
      <c r="P45" s="2"/>
      <c r="Q45" s="2"/>
      <c r="S45" s="2"/>
      <c r="U45" s="2"/>
      <c r="W45" s="2"/>
      <c r="Y45" s="2"/>
      <c r="AA45" s="2"/>
    </row>
    <row r="46" spans="1:27" ht="12.75">
      <c r="A46" s="5"/>
      <c r="B46" s="4" t="s">
        <v>53</v>
      </c>
      <c r="C46" s="7">
        <v>7</v>
      </c>
      <c r="D46" s="7">
        <v>2402</v>
      </c>
      <c r="E46" s="7">
        <v>51.25895087427144</v>
      </c>
      <c r="F46" s="7">
        <v>123124</v>
      </c>
      <c r="G46" s="7">
        <v>1533275</v>
      </c>
      <c r="H46" s="7">
        <v>43236</v>
      </c>
      <c r="I46" s="8">
        <f t="shared" si="1"/>
        <v>2.819846407200274</v>
      </c>
      <c r="J46" s="2"/>
      <c r="L46" s="2"/>
      <c r="M46" s="2"/>
      <c r="N46" s="2"/>
      <c r="P46" s="2"/>
      <c r="Q46" s="2"/>
      <c r="S46" s="2"/>
      <c r="U46" s="2"/>
      <c r="W46" s="2"/>
      <c r="Y46" s="2"/>
      <c r="AA46" s="2"/>
    </row>
    <row r="47" spans="1:27" ht="12.75">
      <c r="A47" s="5"/>
      <c r="B47" s="4" t="s">
        <v>54</v>
      </c>
      <c r="C47" s="7">
        <v>9</v>
      </c>
      <c r="D47" s="7">
        <v>3526</v>
      </c>
      <c r="E47" s="7">
        <v>60.523539421440724</v>
      </c>
      <c r="F47" s="7">
        <v>213406</v>
      </c>
      <c r="G47" s="7">
        <v>1960363</v>
      </c>
      <c r="H47" s="7">
        <v>63468</v>
      </c>
      <c r="I47" s="8">
        <f t="shared" si="1"/>
        <v>3.237563655302615</v>
      </c>
      <c r="J47" s="2"/>
      <c r="L47" s="2"/>
      <c r="M47" s="2"/>
      <c r="N47" s="2"/>
      <c r="P47" s="2"/>
      <c r="Q47" s="2"/>
      <c r="S47" s="2"/>
      <c r="U47" s="2"/>
      <c r="W47" s="2"/>
      <c r="Y47" s="2"/>
      <c r="AA47" s="2"/>
    </row>
    <row r="48" spans="1:27" ht="12.75">
      <c r="A48" s="5"/>
      <c r="B48" s="12"/>
      <c r="C48" s="15"/>
      <c r="D48" s="13"/>
      <c r="E48" s="13"/>
      <c r="F48" s="13"/>
      <c r="G48" s="13"/>
      <c r="H48" s="13"/>
      <c r="I48" s="13"/>
      <c r="J48" s="14"/>
      <c r="Q48" s="2"/>
      <c r="S48" s="2"/>
      <c r="U48" s="2"/>
      <c r="W48" s="2"/>
      <c r="Y48" s="2"/>
      <c r="AA48" s="2"/>
    </row>
    <row r="49" spans="1:9" ht="12.75">
      <c r="A49" s="5"/>
      <c r="B49" s="9"/>
      <c r="C49" s="11"/>
      <c r="D49" s="9"/>
      <c r="E49" s="9"/>
      <c r="F49" s="11"/>
      <c r="G49" s="5"/>
      <c r="H49" s="7"/>
      <c r="I49" s="5"/>
    </row>
    <row r="50" spans="1:9" ht="12.75">
      <c r="A50" s="5"/>
      <c r="B50" s="9"/>
      <c r="C50" s="9"/>
      <c r="D50" s="9"/>
      <c r="E50" s="9"/>
      <c r="F50" s="9"/>
      <c r="G50" s="5"/>
      <c r="H50" s="5"/>
      <c r="I50" s="5"/>
    </row>
    <row r="51" spans="1:9" ht="12.75">
      <c r="A51" s="5"/>
      <c r="B51" s="9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12.75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12.75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12.75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12.75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12.75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12.75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12.7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2.7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2.7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2.7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2.7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2.7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2.75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12.75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12.75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12.75">
      <c r="A222" s="5"/>
      <c r="B222" s="5"/>
      <c r="C222" s="5"/>
      <c r="D222" s="5"/>
      <c r="E222" s="5"/>
      <c r="F222" s="5"/>
      <c r="G222" s="5"/>
      <c r="H222" s="5"/>
      <c r="I222" s="5"/>
    </row>
    <row r="223" spans="1:9" ht="12.75">
      <c r="A223" s="5"/>
      <c r="B223" s="5"/>
      <c r="C223" s="5"/>
      <c r="D223" s="5"/>
      <c r="E223" s="5"/>
      <c r="F223" s="5"/>
      <c r="G223" s="5"/>
      <c r="H223" s="5"/>
      <c r="I223" s="5"/>
    </row>
    <row r="224" spans="1:9" ht="12.75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12.75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12.75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12.75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12.75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12.75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12.75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12.75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12.75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12.75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12.75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12.75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12.75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12.75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12.75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12.75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12.75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12.75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12.75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12.75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12.75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12.75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12.75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12.75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12.75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12.75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12.75">
      <c r="A250" s="5"/>
      <c r="B250" s="5"/>
      <c r="C250" s="5"/>
      <c r="D250" s="5"/>
      <c r="E250" s="5"/>
      <c r="F250" s="5"/>
      <c r="G250" s="5"/>
      <c r="H250" s="5"/>
      <c r="I250" s="5"/>
    </row>
    <row r="251" spans="1:9" ht="12.75">
      <c r="A251" s="5"/>
      <c r="B251" s="5"/>
      <c r="C251" s="5"/>
      <c r="D251" s="5"/>
      <c r="E251" s="5"/>
      <c r="F251" s="5"/>
      <c r="G251" s="5"/>
      <c r="H251" s="5"/>
      <c r="I251" s="5"/>
    </row>
    <row r="252" spans="1:9" ht="12.75">
      <c r="A252" s="5"/>
      <c r="B252" s="5"/>
      <c r="C252" s="5"/>
      <c r="D252" s="5"/>
      <c r="E252" s="5"/>
      <c r="F252" s="5"/>
      <c r="G252" s="5"/>
      <c r="H252" s="5"/>
      <c r="I252" s="5"/>
    </row>
    <row r="253" spans="1:9" ht="12.75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12.75">
      <c r="A254" s="5"/>
      <c r="B254" s="5"/>
      <c r="C254" s="5"/>
      <c r="D254" s="5"/>
      <c r="E254" s="5"/>
      <c r="F254" s="5"/>
      <c r="G254" s="5"/>
      <c r="H254" s="5"/>
      <c r="I254" s="5"/>
    </row>
    <row r="255" spans="1:9" ht="12.75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12.75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12.75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12.75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12.75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12.75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12.75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12.75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12.75">
      <c r="A263" s="5"/>
      <c r="B263" s="5"/>
      <c r="C263" s="5"/>
      <c r="D263" s="5"/>
      <c r="E263" s="5"/>
      <c r="F263" s="5"/>
      <c r="G263" s="5"/>
      <c r="H263" s="5"/>
      <c r="I263" s="5"/>
    </row>
    <row r="264" spans="1:9" ht="12.75">
      <c r="A264" s="5"/>
      <c r="B264" s="5"/>
      <c r="C264" s="5"/>
      <c r="D264" s="5"/>
      <c r="E264" s="5"/>
      <c r="F264" s="5"/>
      <c r="G264" s="5"/>
      <c r="H264" s="5"/>
      <c r="I264" s="5"/>
    </row>
    <row r="265" spans="1:9" ht="12.75">
      <c r="A265" s="5"/>
      <c r="B265" s="5"/>
      <c r="C265" s="5"/>
      <c r="D265" s="5"/>
      <c r="E265" s="5"/>
      <c r="F265" s="5"/>
      <c r="G265" s="5"/>
      <c r="H265" s="5"/>
      <c r="I265" s="5"/>
    </row>
    <row r="266" spans="1:9" ht="12.75">
      <c r="A266" s="5"/>
      <c r="B266" s="5"/>
      <c r="C266" s="5"/>
      <c r="D266" s="5"/>
      <c r="E266" s="5"/>
      <c r="F266" s="5"/>
      <c r="G266" s="5"/>
      <c r="H266" s="5"/>
      <c r="I266" s="5"/>
    </row>
    <row r="267" spans="1:9" ht="12.75">
      <c r="A267" s="5"/>
      <c r="B267" s="5"/>
      <c r="C267" s="5"/>
      <c r="D267" s="5"/>
      <c r="E267" s="5"/>
      <c r="F267" s="5"/>
      <c r="G267" s="5"/>
      <c r="H267" s="5"/>
      <c r="I267" s="5"/>
    </row>
    <row r="268" spans="1:9" ht="12.75">
      <c r="A268" s="5"/>
      <c r="B268" s="5"/>
      <c r="C268" s="5"/>
      <c r="D268" s="5"/>
      <c r="E268" s="5"/>
      <c r="F268" s="5"/>
      <c r="G268" s="5"/>
      <c r="H268" s="5"/>
      <c r="I268" s="5"/>
    </row>
    <row r="269" spans="1:9" ht="12.75">
      <c r="A269" s="5"/>
      <c r="B269" s="5"/>
      <c r="C269" s="5"/>
      <c r="D269" s="5"/>
      <c r="E269" s="5"/>
      <c r="F269" s="5"/>
      <c r="G269" s="5"/>
      <c r="H269" s="5"/>
      <c r="I269" s="5"/>
    </row>
    <row r="270" spans="1:9" ht="12.75">
      <c r="A270" s="5"/>
      <c r="B270" s="5"/>
      <c r="C270" s="5"/>
      <c r="D270" s="5"/>
      <c r="E270" s="5"/>
      <c r="F270" s="5"/>
      <c r="G270" s="5"/>
      <c r="H270" s="5"/>
      <c r="I270" s="5"/>
    </row>
    <row r="271" spans="1:9" ht="12.75">
      <c r="A271" s="5"/>
      <c r="B271" s="5"/>
      <c r="C271" s="5"/>
      <c r="D271" s="5"/>
      <c r="E271" s="5"/>
      <c r="F271" s="5"/>
      <c r="G271" s="5"/>
      <c r="H271" s="5"/>
      <c r="I271" s="5"/>
    </row>
    <row r="272" spans="1:9" ht="12.75">
      <c r="A272" s="5"/>
      <c r="B272" s="5"/>
      <c r="C272" s="5"/>
      <c r="D272" s="5"/>
      <c r="E272" s="5"/>
      <c r="F272" s="5"/>
      <c r="G272" s="5"/>
      <c r="H272" s="5"/>
      <c r="I272" s="5"/>
    </row>
    <row r="273" spans="1:9" ht="12.75">
      <c r="A273" s="5"/>
      <c r="B273" s="5"/>
      <c r="C273" s="5"/>
      <c r="D273" s="5"/>
      <c r="E273" s="5"/>
      <c r="F273" s="5"/>
      <c r="G273" s="5"/>
      <c r="H273" s="5"/>
      <c r="I273" s="5"/>
    </row>
    <row r="274" spans="1:9" ht="12.75">
      <c r="A274" s="5"/>
      <c r="B274" s="5"/>
      <c r="C274" s="5"/>
      <c r="D274" s="5"/>
      <c r="E274" s="5"/>
      <c r="F274" s="5"/>
      <c r="G274" s="5"/>
      <c r="H274" s="5"/>
      <c r="I274" s="5"/>
    </row>
    <row r="275" spans="1:9" ht="12.75">
      <c r="A275" s="5"/>
      <c r="B275" s="5"/>
      <c r="C275" s="5"/>
      <c r="D275" s="5"/>
      <c r="E275" s="5"/>
      <c r="F275" s="5"/>
      <c r="G275" s="5"/>
      <c r="H275" s="5"/>
      <c r="I275" s="5"/>
    </row>
    <row r="276" spans="1:9" ht="12.75">
      <c r="A276" s="5"/>
      <c r="B276" s="5"/>
      <c r="C276" s="5"/>
      <c r="D276" s="5"/>
      <c r="E276" s="5"/>
      <c r="F276" s="5"/>
      <c r="G276" s="5"/>
      <c r="H276" s="5"/>
      <c r="I276" s="5"/>
    </row>
    <row r="277" spans="1:9" ht="12.75">
      <c r="A277" s="5"/>
      <c r="B277" s="5"/>
      <c r="C277" s="5"/>
      <c r="D277" s="5"/>
      <c r="E277" s="5"/>
      <c r="F277" s="5"/>
      <c r="G277" s="5"/>
      <c r="H277" s="5"/>
      <c r="I277" s="5"/>
    </row>
    <row r="278" spans="1:9" ht="12.75">
      <c r="A278" s="5"/>
      <c r="B278" s="5"/>
      <c r="C278" s="5"/>
      <c r="D278" s="5"/>
      <c r="E278" s="5"/>
      <c r="F278" s="5"/>
      <c r="G278" s="5"/>
      <c r="H278" s="5"/>
      <c r="I278" s="5"/>
    </row>
    <row r="279" spans="1:9" ht="12.75">
      <c r="A279" s="5"/>
      <c r="B279" s="5"/>
      <c r="C279" s="5"/>
      <c r="D279" s="5"/>
      <c r="E279" s="5"/>
      <c r="F279" s="5"/>
      <c r="G279" s="5"/>
      <c r="H279" s="5"/>
      <c r="I279" s="5"/>
    </row>
    <row r="280" spans="1:9" ht="12.75">
      <c r="A280" s="5"/>
      <c r="B280" s="5"/>
      <c r="C280" s="5"/>
      <c r="D280" s="5"/>
      <c r="E280" s="5"/>
      <c r="F280" s="5"/>
      <c r="G280" s="5"/>
      <c r="H280" s="5"/>
      <c r="I280" s="5"/>
    </row>
    <row r="281" spans="1:9" ht="12.75">
      <c r="A281" s="5"/>
      <c r="B281" s="5"/>
      <c r="C281" s="5"/>
      <c r="D281" s="5"/>
      <c r="E281" s="5"/>
      <c r="F281" s="5"/>
      <c r="G281" s="5"/>
      <c r="H281" s="5"/>
      <c r="I281" s="5"/>
    </row>
    <row r="282" spans="1:9" ht="12.75">
      <c r="A282" s="5"/>
      <c r="B282" s="5"/>
      <c r="C282" s="5"/>
      <c r="D282" s="5"/>
      <c r="E282" s="5"/>
      <c r="F282" s="5"/>
      <c r="G282" s="5"/>
      <c r="H282" s="5"/>
      <c r="I282" s="5"/>
    </row>
    <row r="283" spans="1:9" ht="12.75">
      <c r="A283" s="5"/>
      <c r="B283" s="5"/>
      <c r="C283" s="5"/>
      <c r="D283" s="5"/>
      <c r="E283" s="5"/>
      <c r="F283" s="5"/>
      <c r="G283" s="5"/>
      <c r="H283" s="5"/>
      <c r="I283" s="5"/>
    </row>
    <row r="284" spans="1:9" ht="12.75">
      <c r="A284" s="5"/>
      <c r="B284" s="5"/>
      <c r="C284" s="5"/>
      <c r="D284" s="5"/>
      <c r="E284" s="5"/>
      <c r="F284" s="5"/>
      <c r="G284" s="5"/>
      <c r="H284" s="5"/>
      <c r="I284" s="5"/>
    </row>
    <row r="285" spans="1:9" ht="12.75">
      <c r="A285" s="5"/>
      <c r="B285" s="5"/>
      <c r="C285" s="5"/>
      <c r="D285" s="5"/>
      <c r="E285" s="5"/>
      <c r="F285" s="5"/>
      <c r="G285" s="5"/>
      <c r="H285" s="5"/>
      <c r="I285" s="5"/>
    </row>
    <row r="286" spans="1:9" ht="12.75">
      <c r="A286" s="5"/>
      <c r="B286" s="5"/>
      <c r="C286" s="5"/>
      <c r="D286" s="5"/>
      <c r="E286" s="5"/>
      <c r="F286" s="5"/>
      <c r="G286" s="5"/>
      <c r="H286" s="5"/>
      <c r="I286" s="5"/>
    </row>
    <row r="287" spans="1:9" ht="12.75">
      <c r="A287" s="5"/>
      <c r="B287" s="5"/>
      <c r="C287" s="5"/>
      <c r="D287" s="5"/>
      <c r="E287" s="5"/>
      <c r="F287" s="5"/>
      <c r="G287" s="5"/>
      <c r="H287" s="5"/>
      <c r="I287" s="5"/>
    </row>
    <row r="288" spans="1:9" ht="12.75">
      <c r="A288" s="5"/>
      <c r="B288" s="5"/>
      <c r="C288" s="5"/>
      <c r="D288" s="5"/>
      <c r="E288" s="5"/>
      <c r="F288" s="5"/>
      <c r="G288" s="5"/>
      <c r="H288" s="5"/>
      <c r="I288" s="5"/>
    </row>
    <row r="289" spans="1:9" ht="12.75">
      <c r="A289" s="5"/>
      <c r="B289" s="5"/>
      <c r="C289" s="5"/>
      <c r="D289" s="5"/>
      <c r="E289" s="5"/>
      <c r="F289" s="5"/>
      <c r="G289" s="5"/>
      <c r="H289" s="5"/>
      <c r="I289" s="5"/>
    </row>
    <row r="290" spans="1:9" ht="12.75">
      <c r="A290" s="5"/>
      <c r="B290" s="5"/>
      <c r="C290" s="5"/>
      <c r="D290" s="5"/>
      <c r="E290" s="5"/>
      <c r="F290" s="5"/>
      <c r="G290" s="5"/>
      <c r="H290" s="5"/>
      <c r="I290" s="5"/>
    </row>
    <row r="291" spans="1:9" ht="12.75">
      <c r="A291" s="5"/>
      <c r="B291" s="5"/>
      <c r="C291" s="5"/>
      <c r="D291" s="5"/>
      <c r="E291" s="5"/>
      <c r="F291" s="5"/>
      <c r="G291" s="5"/>
      <c r="H291" s="5"/>
      <c r="I291" s="5"/>
    </row>
    <row r="292" spans="1:9" ht="12.75">
      <c r="A292" s="5"/>
      <c r="B292" s="5"/>
      <c r="C292" s="5"/>
      <c r="D292" s="5"/>
      <c r="E292" s="5"/>
      <c r="F292" s="5"/>
      <c r="G292" s="5"/>
      <c r="H292" s="5"/>
      <c r="I292" s="5"/>
    </row>
    <row r="293" spans="1:9" ht="12.75">
      <c r="A293" s="5"/>
      <c r="B293" s="5"/>
      <c r="C293" s="5"/>
      <c r="D293" s="5"/>
      <c r="E293" s="5"/>
      <c r="F293" s="5"/>
      <c r="G293" s="5"/>
      <c r="H293" s="5"/>
      <c r="I293" s="5"/>
    </row>
    <row r="294" spans="1:9" ht="12.75">
      <c r="A294" s="5"/>
      <c r="B294" s="5"/>
      <c r="C294" s="5"/>
      <c r="D294" s="5"/>
      <c r="E294" s="5"/>
      <c r="F294" s="5"/>
      <c r="G294" s="5"/>
      <c r="H294" s="5"/>
      <c r="I294" s="5"/>
    </row>
    <row r="295" spans="1:9" ht="12.75">
      <c r="A295" s="5"/>
      <c r="B295" s="5"/>
      <c r="C295" s="5"/>
      <c r="D295" s="5"/>
      <c r="E295" s="5"/>
      <c r="F295" s="5"/>
      <c r="G295" s="5"/>
      <c r="H295" s="5"/>
      <c r="I295" s="5"/>
    </row>
    <row r="296" spans="1:9" ht="12.75">
      <c r="A296" s="5"/>
      <c r="B296" s="5"/>
      <c r="C296" s="5"/>
      <c r="D296" s="5"/>
      <c r="E296" s="5"/>
      <c r="F296" s="5"/>
      <c r="G296" s="5"/>
      <c r="H296" s="5"/>
      <c r="I296" s="5"/>
    </row>
    <row r="297" spans="1:9" ht="12.75">
      <c r="A297" s="5"/>
      <c r="B297" s="5"/>
      <c r="C297" s="5"/>
      <c r="D297" s="5"/>
      <c r="E297" s="5"/>
      <c r="F297" s="5"/>
      <c r="G297" s="5"/>
      <c r="H297" s="5"/>
      <c r="I297" s="5"/>
    </row>
    <row r="298" spans="1:9" ht="12.75">
      <c r="A298" s="5"/>
      <c r="B298" s="5"/>
      <c r="C298" s="5"/>
      <c r="D298" s="5"/>
      <c r="E298" s="5"/>
      <c r="F298" s="5"/>
      <c r="G298" s="5"/>
      <c r="H298" s="5"/>
      <c r="I298" s="5"/>
    </row>
    <row r="299" spans="1:9" ht="12.75">
      <c r="A299" s="5"/>
      <c r="B299" s="5"/>
      <c r="C299" s="5"/>
      <c r="D299" s="5"/>
      <c r="E299" s="5"/>
      <c r="F299" s="5"/>
      <c r="G299" s="5"/>
      <c r="H299" s="5"/>
      <c r="I299" s="5"/>
    </row>
    <row r="300" spans="1:9" ht="12.75">
      <c r="A300" s="5"/>
      <c r="B300" s="5"/>
      <c r="C300" s="5"/>
      <c r="D300" s="5"/>
      <c r="E300" s="5"/>
      <c r="F300" s="5"/>
      <c r="G300" s="5"/>
      <c r="H300" s="5"/>
      <c r="I300" s="5"/>
    </row>
    <row r="301" spans="1:9" ht="12.75">
      <c r="A301" s="5"/>
      <c r="B301" s="5"/>
      <c r="C301" s="5"/>
      <c r="D301" s="5"/>
      <c r="E301" s="5"/>
      <c r="F301" s="5"/>
      <c r="G301" s="5"/>
      <c r="H301" s="5"/>
      <c r="I301" s="5"/>
    </row>
    <row r="302" spans="1:9" ht="12.75">
      <c r="A302" s="5"/>
      <c r="B302" s="5"/>
      <c r="C302" s="5"/>
      <c r="D302" s="5"/>
      <c r="E302" s="5"/>
      <c r="F302" s="5"/>
      <c r="G302" s="5"/>
      <c r="H302" s="5"/>
      <c r="I302" s="5"/>
    </row>
    <row r="303" spans="1:9" ht="12.75">
      <c r="A303" s="5"/>
      <c r="B303" s="5"/>
      <c r="C303" s="5"/>
      <c r="D303" s="5"/>
      <c r="E303" s="5"/>
      <c r="F303" s="5"/>
      <c r="G303" s="5"/>
      <c r="H303" s="5"/>
      <c r="I303" s="5"/>
    </row>
    <row r="304" spans="1:9" ht="12.75">
      <c r="A304" s="5"/>
      <c r="B304" s="5"/>
      <c r="C304" s="5"/>
      <c r="D304" s="5"/>
      <c r="E304" s="5"/>
      <c r="F304" s="5"/>
      <c r="G304" s="5"/>
      <c r="H304" s="5"/>
      <c r="I304" s="5"/>
    </row>
    <row r="305" spans="1:9" ht="12.75">
      <c r="A305" s="5"/>
      <c r="B305" s="5"/>
      <c r="C305" s="5"/>
      <c r="D305" s="5"/>
      <c r="E305" s="5"/>
      <c r="F305" s="5"/>
      <c r="G305" s="5"/>
      <c r="H305" s="5"/>
      <c r="I305" s="5"/>
    </row>
    <row r="306" spans="1:9" ht="12.75">
      <c r="A306" s="5"/>
      <c r="B306" s="5"/>
      <c r="C306" s="5"/>
      <c r="D306" s="5"/>
      <c r="E306" s="5"/>
      <c r="F306" s="5"/>
      <c r="G306" s="5"/>
      <c r="H306" s="5"/>
      <c r="I306" s="5"/>
    </row>
    <row r="307" spans="1:9" ht="12.75">
      <c r="A307" s="5"/>
      <c r="B307" s="5"/>
      <c r="C307" s="5"/>
      <c r="D307" s="5"/>
      <c r="E307" s="5"/>
      <c r="F307" s="5"/>
      <c r="G307" s="5"/>
      <c r="H307" s="5"/>
      <c r="I307" s="5"/>
    </row>
    <row r="308" spans="1:9" ht="12.75">
      <c r="A308" s="5"/>
      <c r="B308" s="5"/>
      <c r="C308" s="5"/>
      <c r="D308" s="5"/>
      <c r="E308" s="5"/>
      <c r="F308" s="5"/>
      <c r="G308" s="5"/>
      <c r="H308" s="5"/>
      <c r="I308" s="5"/>
    </row>
    <row r="309" spans="1:9" ht="12.75">
      <c r="A309" s="5"/>
      <c r="B309" s="5"/>
      <c r="C309" s="5"/>
      <c r="D309" s="5"/>
      <c r="E309" s="5"/>
      <c r="F309" s="5"/>
      <c r="G309" s="5"/>
      <c r="H309" s="5"/>
      <c r="I309" s="5"/>
    </row>
    <row r="310" spans="1:9" ht="12.75">
      <c r="A310" s="5"/>
      <c r="B310" s="5"/>
      <c r="C310" s="5"/>
      <c r="D310" s="5"/>
      <c r="E310" s="5"/>
      <c r="F310" s="5"/>
      <c r="G310" s="5"/>
      <c r="H310" s="5"/>
      <c r="I310" s="5"/>
    </row>
    <row r="311" spans="1:9" ht="12.75">
      <c r="A311" s="5"/>
      <c r="B311" s="5"/>
      <c r="C311" s="5"/>
      <c r="D311" s="5"/>
      <c r="E311" s="5"/>
      <c r="F311" s="5"/>
      <c r="G311" s="5"/>
      <c r="H311" s="5"/>
      <c r="I311" s="5"/>
    </row>
    <row r="312" spans="1:9" ht="12.75">
      <c r="A312" s="5"/>
      <c r="B312" s="5"/>
      <c r="C312" s="5"/>
      <c r="D312" s="5"/>
      <c r="E312" s="5"/>
      <c r="F312" s="5"/>
      <c r="G312" s="5"/>
      <c r="H312" s="5"/>
      <c r="I312" s="5"/>
    </row>
    <row r="313" spans="1:9" ht="12.75">
      <c r="A313" s="5"/>
      <c r="B313" s="5"/>
      <c r="C313" s="5"/>
      <c r="D313" s="5"/>
      <c r="E313" s="5"/>
      <c r="F313" s="5"/>
      <c r="G313" s="5"/>
      <c r="H313" s="5"/>
      <c r="I313" s="5"/>
    </row>
    <row r="314" spans="1:9" ht="12.75">
      <c r="A314" s="5"/>
      <c r="B314" s="5"/>
      <c r="C314" s="5"/>
      <c r="D314" s="5"/>
      <c r="E314" s="5"/>
      <c r="F314" s="5"/>
      <c r="G314" s="5"/>
      <c r="H314" s="5"/>
      <c r="I314" s="5"/>
    </row>
    <row r="315" spans="1:9" ht="12.75">
      <c r="A315" s="5"/>
      <c r="B315" s="5"/>
      <c r="C315" s="5"/>
      <c r="D315" s="5"/>
      <c r="E315" s="5"/>
      <c r="F315" s="5"/>
      <c r="G315" s="5"/>
      <c r="H315" s="5"/>
      <c r="I315" s="5"/>
    </row>
    <row r="316" spans="1:9" ht="12.75">
      <c r="A316" s="5"/>
      <c r="B316" s="5"/>
      <c r="C316" s="5"/>
      <c r="D316" s="5"/>
      <c r="E316" s="5"/>
      <c r="F316" s="5"/>
      <c r="G316" s="5"/>
      <c r="H316" s="5"/>
      <c r="I316" s="5"/>
    </row>
    <row r="317" spans="1:9" ht="12.75">
      <c r="A317" s="5"/>
      <c r="B317" s="5"/>
      <c r="C317" s="5"/>
      <c r="D317" s="5"/>
      <c r="E317" s="5"/>
      <c r="F317" s="5"/>
      <c r="G317" s="5"/>
      <c r="H317" s="5"/>
      <c r="I317" s="5"/>
    </row>
    <row r="318" spans="1:9" ht="12.75">
      <c r="A318" s="5"/>
      <c r="B318" s="5"/>
      <c r="C318" s="5"/>
      <c r="D318" s="5"/>
      <c r="E318" s="5"/>
      <c r="F318" s="5"/>
      <c r="G318" s="5"/>
      <c r="H318" s="5"/>
      <c r="I318" s="5"/>
    </row>
    <row r="319" spans="1:9" ht="12.75">
      <c r="A319" s="5"/>
      <c r="B319" s="5"/>
      <c r="C319" s="5"/>
      <c r="D319" s="5"/>
      <c r="E319" s="5"/>
      <c r="F319" s="5"/>
      <c r="G319" s="5"/>
      <c r="H319" s="5"/>
      <c r="I319" s="5"/>
    </row>
    <row r="320" spans="1:9" ht="12.75">
      <c r="A320" s="5"/>
      <c r="B320" s="5"/>
      <c r="C320" s="5"/>
      <c r="D320" s="5"/>
      <c r="E320" s="5"/>
      <c r="F320" s="5"/>
      <c r="G320" s="5"/>
      <c r="H320" s="5"/>
      <c r="I320" s="5"/>
    </row>
    <row r="321" spans="1:9" ht="12.75">
      <c r="A321" s="5"/>
      <c r="B321" s="5"/>
      <c r="C321" s="5"/>
      <c r="D321" s="5"/>
      <c r="E321" s="5"/>
      <c r="F321" s="5"/>
      <c r="G321" s="5"/>
      <c r="H321" s="5"/>
      <c r="I321" s="5"/>
    </row>
    <row r="322" spans="1:9" ht="12.75">
      <c r="A322" s="5"/>
      <c r="B322" s="5"/>
      <c r="C322" s="5"/>
      <c r="D322" s="5"/>
      <c r="E322" s="5"/>
      <c r="F322" s="5"/>
      <c r="G322" s="5"/>
      <c r="H322" s="5"/>
      <c r="I322" s="5"/>
    </row>
    <row r="323" spans="1:9" ht="12.75">
      <c r="A323" s="5"/>
      <c r="B323" s="5"/>
      <c r="C323" s="5"/>
      <c r="D323" s="5"/>
      <c r="E323" s="5"/>
      <c r="F323" s="5"/>
      <c r="G323" s="5"/>
      <c r="H323" s="5"/>
      <c r="I323" s="5"/>
    </row>
    <row r="324" spans="1:9" ht="12.75">
      <c r="A324" s="5"/>
      <c r="B324" s="5"/>
      <c r="C324" s="5"/>
      <c r="D324" s="5"/>
      <c r="E324" s="5"/>
      <c r="F324" s="5"/>
      <c r="G324" s="5"/>
      <c r="H324" s="5"/>
      <c r="I324" s="5"/>
    </row>
    <row r="325" spans="1:9" ht="12.75">
      <c r="A325" s="5"/>
      <c r="B325" s="5"/>
      <c r="C325" s="5"/>
      <c r="D325" s="5"/>
      <c r="E325" s="5"/>
      <c r="F325" s="5"/>
      <c r="G325" s="5"/>
      <c r="H325" s="5"/>
      <c r="I325" s="5"/>
    </row>
    <row r="326" spans="1:9" ht="12.75">
      <c r="A326" s="5"/>
      <c r="B326" s="5"/>
      <c r="C326" s="5"/>
      <c r="D326" s="5"/>
      <c r="E326" s="5"/>
      <c r="F326" s="5"/>
      <c r="G326" s="5"/>
      <c r="H326" s="5"/>
      <c r="I326" s="5"/>
    </row>
    <row r="327" spans="1:9" ht="12.75">
      <c r="A327" s="5"/>
      <c r="B327" s="5"/>
      <c r="C327" s="5"/>
      <c r="D327" s="5"/>
      <c r="E327" s="5"/>
      <c r="F327" s="5"/>
      <c r="G327" s="5"/>
      <c r="H327" s="5"/>
      <c r="I327" s="5"/>
    </row>
    <row r="328" spans="1:9" ht="12.75">
      <c r="A328" s="5"/>
      <c r="B328" s="5"/>
      <c r="C328" s="5"/>
      <c r="D328" s="5"/>
      <c r="E328" s="5"/>
      <c r="F328" s="5"/>
      <c r="G328" s="5"/>
      <c r="H328" s="5"/>
      <c r="I328" s="5"/>
    </row>
    <row r="329" spans="1:9" ht="12.75">
      <c r="A329" s="5"/>
      <c r="B329" s="5"/>
      <c r="C329" s="5"/>
      <c r="D329" s="5"/>
      <c r="E329" s="5"/>
      <c r="F329" s="5"/>
      <c r="G329" s="5"/>
      <c r="H329" s="5"/>
      <c r="I329" s="5"/>
    </row>
    <row r="330" spans="1:9" ht="12.75">
      <c r="A330" s="5"/>
      <c r="B330" s="5"/>
      <c r="C330" s="5"/>
      <c r="D330" s="5"/>
      <c r="E330" s="5"/>
      <c r="F330" s="5"/>
      <c r="G330" s="5"/>
      <c r="H330" s="5"/>
      <c r="I330" s="5"/>
    </row>
    <row r="331" spans="1:9" ht="12.75">
      <c r="A331" s="5"/>
      <c r="B331" s="5"/>
      <c r="C331" s="5"/>
      <c r="D331" s="5"/>
      <c r="E331" s="5"/>
      <c r="F331" s="5"/>
      <c r="G331" s="5"/>
      <c r="H331" s="5"/>
      <c r="I331" s="5"/>
    </row>
    <row r="332" spans="1:9" ht="12.75">
      <c r="A332" s="5"/>
      <c r="B332" s="5"/>
      <c r="C332" s="5"/>
      <c r="D332" s="5"/>
      <c r="E332" s="5"/>
      <c r="F332" s="5"/>
      <c r="G332" s="5"/>
      <c r="H332" s="5"/>
      <c r="I332" s="5"/>
    </row>
    <row r="333" spans="1:9" ht="12.75">
      <c r="A333" s="5"/>
      <c r="B333" s="5"/>
      <c r="C333" s="5"/>
      <c r="D333" s="5"/>
      <c r="E333" s="5"/>
      <c r="F333" s="5"/>
      <c r="G333" s="5"/>
      <c r="H333" s="5"/>
      <c r="I333" s="5"/>
    </row>
    <row r="334" spans="1:9" ht="12.75">
      <c r="A334" s="5"/>
      <c r="B334" s="5"/>
      <c r="C334" s="5"/>
      <c r="D334" s="5"/>
      <c r="E334" s="5"/>
      <c r="F334" s="5"/>
      <c r="G334" s="5"/>
      <c r="H334" s="5"/>
      <c r="I334" s="5"/>
    </row>
    <row r="335" spans="1:9" ht="12.75">
      <c r="A335" s="5"/>
      <c r="B335" s="5"/>
      <c r="C335" s="5"/>
      <c r="D335" s="5"/>
      <c r="E335" s="5"/>
      <c r="F335" s="5"/>
      <c r="G335" s="5"/>
      <c r="H335" s="5"/>
      <c r="I335" s="5"/>
    </row>
    <row r="336" spans="1:9" ht="12.75">
      <c r="A336" s="5"/>
      <c r="B336" s="5"/>
      <c r="C336" s="5"/>
      <c r="D336" s="5"/>
      <c r="E336" s="5"/>
      <c r="F336" s="5"/>
      <c r="G336" s="5"/>
      <c r="H336" s="5"/>
      <c r="I336" s="5"/>
    </row>
    <row r="337" spans="1:9" ht="12.75">
      <c r="A337" s="5"/>
      <c r="B337" s="5"/>
      <c r="C337" s="5"/>
      <c r="D337" s="5"/>
      <c r="E337" s="5"/>
      <c r="F337" s="5"/>
      <c r="G337" s="5"/>
      <c r="H337" s="5"/>
      <c r="I337" s="5"/>
    </row>
    <row r="338" spans="1:9" ht="12.75">
      <c r="A338" s="5"/>
      <c r="B338" s="5"/>
      <c r="C338" s="5"/>
      <c r="D338" s="5"/>
      <c r="E338" s="5"/>
      <c r="F338" s="5"/>
      <c r="G338" s="5"/>
      <c r="H338" s="5"/>
      <c r="I338" s="5"/>
    </row>
    <row r="339" spans="1:9" ht="12.75">
      <c r="A339" s="5"/>
      <c r="B339" s="5"/>
      <c r="C339" s="5"/>
      <c r="D339" s="5"/>
      <c r="E339" s="5"/>
      <c r="F339" s="5"/>
      <c r="G339" s="5"/>
      <c r="H339" s="5"/>
      <c r="I339" s="5"/>
    </row>
    <row r="340" spans="1:9" ht="12.75">
      <c r="A340" s="5"/>
      <c r="B340" s="5"/>
      <c r="C340" s="5"/>
      <c r="D340" s="5"/>
      <c r="E340" s="5"/>
      <c r="F340" s="5"/>
      <c r="G340" s="5"/>
      <c r="H340" s="5"/>
      <c r="I340" s="5"/>
    </row>
    <row r="341" spans="1:9" ht="12.75">
      <c r="A341" s="5"/>
      <c r="B341" s="5"/>
      <c r="C341" s="5"/>
      <c r="D341" s="5"/>
      <c r="E341" s="5"/>
      <c r="F341" s="5"/>
      <c r="G341" s="5"/>
      <c r="H341" s="5"/>
      <c r="I341" s="5"/>
    </row>
    <row r="342" spans="1:9" ht="12.75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12.75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12.75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12.75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12.75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12.75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12.75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12.75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12.75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12.75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12.75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12.75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12.75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12.75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12.75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12.75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12.75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12.75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12.75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12.75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12.75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12.75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12.75">
      <c r="A364" s="5"/>
      <c r="B364" s="5"/>
      <c r="C364" s="5"/>
      <c r="D364" s="5"/>
      <c r="E364" s="5"/>
      <c r="F364" s="5"/>
      <c r="G364" s="5"/>
      <c r="H364" s="5"/>
      <c r="I364" s="5"/>
    </row>
    <row r="365" spans="1:9" ht="12.75">
      <c r="A365" s="5"/>
      <c r="B365" s="5"/>
      <c r="C365" s="5"/>
      <c r="D365" s="5"/>
      <c r="E365" s="5"/>
      <c r="F365" s="5"/>
      <c r="G365" s="5"/>
      <c r="H365" s="5"/>
      <c r="I365" s="5"/>
    </row>
    <row r="366" spans="1:9" ht="12.75">
      <c r="A366" s="5"/>
      <c r="B366" s="5"/>
      <c r="C366" s="5"/>
      <c r="D366" s="5"/>
      <c r="E366" s="5"/>
      <c r="F366" s="5"/>
      <c r="G366" s="5"/>
      <c r="H366" s="5"/>
      <c r="I366" s="5"/>
    </row>
    <row r="367" spans="1:9" ht="12.75">
      <c r="A367" s="5"/>
      <c r="B367" s="5"/>
      <c r="C367" s="5"/>
      <c r="D367" s="5"/>
      <c r="E367" s="5"/>
      <c r="F367" s="5"/>
      <c r="G367" s="5"/>
      <c r="H367" s="5"/>
      <c r="I367" s="5"/>
    </row>
    <row r="368" spans="1:9" ht="12.75">
      <c r="A368" s="5"/>
      <c r="B368" s="5"/>
      <c r="C368" s="5"/>
      <c r="D368" s="5"/>
      <c r="E368" s="5"/>
      <c r="F368" s="5"/>
      <c r="G368" s="5"/>
      <c r="H368" s="5"/>
      <c r="I368" s="5"/>
    </row>
    <row r="369" spans="1:9" ht="12.75">
      <c r="A369" s="5"/>
      <c r="B369" s="5"/>
      <c r="C369" s="5"/>
      <c r="D369" s="5"/>
      <c r="E369" s="5"/>
      <c r="F369" s="5"/>
      <c r="G369" s="5"/>
      <c r="H369" s="5"/>
      <c r="I369" s="5"/>
    </row>
    <row r="370" spans="1:9" ht="12.75">
      <c r="A370" s="5"/>
      <c r="B370" s="5"/>
      <c r="C370" s="5"/>
      <c r="D370" s="5"/>
      <c r="E370" s="5"/>
      <c r="F370" s="5"/>
      <c r="G370" s="5"/>
      <c r="H370" s="5"/>
      <c r="I370" s="5"/>
    </row>
    <row r="371" spans="1:9" ht="12.75">
      <c r="A371" s="5"/>
      <c r="B371" s="5"/>
      <c r="C371" s="5"/>
      <c r="D371" s="5"/>
      <c r="E371" s="5"/>
      <c r="F371" s="5"/>
      <c r="G371" s="5"/>
      <c r="H371" s="5"/>
      <c r="I371" s="5"/>
    </row>
    <row r="372" spans="1:9" ht="12.75">
      <c r="A372" s="5"/>
      <c r="B372" s="5"/>
      <c r="C372" s="5"/>
      <c r="D372" s="5"/>
      <c r="E372" s="5"/>
      <c r="F372" s="5"/>
      <c r="G372" s="5"/>
      <c r="H372" s="5"/>
      <c r="I372" s="5"/>
    </row>
    <row r="373" spans="1:9" ht="12.75">
      <c r="A373" s="5"/>
      <c r="B373" s="5"/>
      <c r="C373" s="5"/>
      <c r="D373" s="5"/>
      <c r="E373" s="5"/>
      <c r="F373" s="5"/>
      <c r="G373" s="5"/>
      <c r="H373" s="5"/>
      <c r="I373" s="5"/>
    </row>
    <row r="374" spans="1:9" ht="12.75">
      <c r="A374" s="5"/>
      <c r="B374" s="5"/>
      <c r="C374" s="5"/>
      <c r="D374" s="5"/>
      <c r="E374" s="5"/>
      <c r="F374" s="5"/>
      <c r="G374" s="5"/>
      <c r="H374" s="5"/>
      <c r="I374" s="5"/>
    </row>
    <row r="375" spans="1:9" ht="12.75">
      <c r="A375" s="5"/>
      <c r="B375" s="5"/>
      <c r="C375" s="5"/>
      <c r="D375" s="5"/>
      <c r="E375" s="5"/>
      <c r="F375" s="5"/>
      <c r="G375" s="5"/>
      <c r="H375" s="5"/>
      <c r="I375" s="5"/>
    </row>
    <row r="376" spans="1:9" ht="12.75">
      <c r="A376" s="5"/>
      <c r="B376" s="5"/>
      <c r="C376" s="5"/>
      <c r="D376" s="5"/>
      <c r="E376" s="5"/>
      <c r="F376" s="5"/>
      <c r="G376" s="5"/>
      <c r="H376" s="5"/>
      <c r="I376" s="5"/>
    </row>
    <row r="377" spans="1:9" ht="12.75">
      <c r="A377" s="5"/>
      <c r="B377" s="5"/>
      <c r="C377" s="5"/>
      <c r="D377" s="5"/>
      <c r="E377" s="5"/>
      <c r="F377" s="5"/>
      <c r="G377" s="5"/>
      <c r="H377" s="5"/>
      <c r="I377" s="5"/>
    </row>
    <row r="378" spans="1:9" ht="12.75">
      <c r="A378" s="5"/>
      <c r="B378" s="5"/>
      <c r="C378" s="5"/>
      <c r="D378" s="5"/>
      <c r="E378" s="5"/>
      <c r="F378" s="5"/>
      <c r="G378" s="5"/>
      <c r="H378" s="5"/>
      <c r="I378" s="5"/>
    </row>
    <row r="379" spans="1:9" ht="12.75">
      <c r="A379" s="5"/>
      <c r="B379" s="5"/>
      <c r="C379" s="5"/>
      <c r="D379" s="5"/>
      <c r="E379" s="5"/>
      <c r="F379" s="5"/>
      <c r="G379" s="5"/>
      <c r="H379" s="5"/>
      <c r="I379" s="5"/>
    </row>
    <row r="380" spans="1:9" ht="12.75">
      <c r="A380" s="5"/>
      <c r="B380" s="5"/>
      <c r="C380" s="5"/>
      <c r="D380" s="5"/>
      <c r="E380" s="5"/>
      <c r="F380" s="5"/>
      <c r="G380" s="5"/>
      <c r="H380" s="5"/>
      <c r="I380" s="5"/>
    </row>
    <row r="381" spans="1:9" ht="12.75">
      <c r="A381" s="5"/>
      <c r="B381" s="5"/>
      <c r="C381" s="5"/>
      <c r="D381" s="5"/>
      <c r="E381" s="5"/>
      <c r="F381" s="5"/>
      <c r="G381" s="5"/>
      <c r="H381" s="5"/>
      <c r="I381" s="5"/>
    </row>
    <row r="382" spans="1:9" ht="12.75">
      <c r="A382" s="5"/>
      <c r="B382" s="5"/>
      <c r="C382" s="5"/>
      <c r="D382" s="5"/>
      <c r="E382" s="5"/>
      <c r="F382" s="5"/>
      <c r="G382" s="5"/>
      <c r="H382" s="5"/>
      <c r="I382" s="5"/>
    </row>
    <row r="383" spans="1:9" ht="12.75">
      <c r="A383" s="5"/>
      <c r="B383" s="5"/>
      <c r="C383" s="5"/>
      <c r="D383" s="5"/>
      <c r="E383" s="5"/>
      <c r="F383" s="5"/>
      <c r="G383" s="5"/>
      <c r="H383" s="5"/>
      <c r="I383" s="5"/>
    </row>
    <row r="384" spans="1:9" ht="12.75">
      <c r="A384" s="5"/>
      <c r="B384" s="5"/>
      <c r="C384" s="5"/>
      <c r="D384" s="5"/>
      <c r="E384" s="5"/>
      <c r="F384" s="5"/>
      <c r="G384" s="5"/>
      <c r="H384" s="5"/>
      <c r="I384" s="5"/>
    </row>
    <row r="385" spans="1:9" ht="12.75">
      <c r="A385" s="5"/>
      <c r="B385" s="5"/>
      <c r="C385" s="5"/>
      <c r="D385" s="5"/>
      <c r="E385" s="5"/>
      <c r="F385" s="5"/>
      <c r="G385" s="5"/>
      <c r="H385" s="5"/>
      <c r="I385" s="5"/>
    </row>
    <row r="386" spans="1:9" ht="12.75">
      <c r="A386" s="5"/>
      <c r="B386" s="5"/>
      <c r="C386" s="5"/>
      <c r="D386" s="5"/>
      <c r="E386" s="5"/>
      <c r="F386" s="5"/>
      <c r="G386" s="5"/>
      <c r="H386" s="5"/>
      <c r="I386" s="5"/>
    </row>
    <row r="387" spans="1:9" ht="12.75">
      <c r="A387" s="5"/>
      <c r="B387" s="5"/>
      <c r="C387" s="5"/>
      <c r="D387" s="5"/>
      <c r="E387" s="5"/>
      <c r="F387" s="5"/>
      <c r="G387" s="5"/>
      <c r="H387" s="5"/>
      <c r="I387" s="5"/>
    </row>
    <row r="388" spans="1:9" ht="12.75">
      <c r="A388" s="5"/>
      <c r="B388" s="5"/>
      <c r="C388" s="5"/>
      <c r="D388" s="5"/>
      <c r="E388" s="5"/>
      <c r="F388" s="5"/>
      <c r="G388" s="5"/>
      <c r="H388" s="5"/>
      <c r="I388" s="5"/>
    </row>
    <row r="389" spans="1:9" ht="12.75">
      <c r="A389" s="5"/>
      <c r="B389" s="5"/>
      <c r="C389" s="5"/>
      <c r="D389" s="5"/>
      <c r="E389" s="5"/>
      <c r="F389" s="5"/>
      <c r="G389" s="5"/>
      <c r="H389" s="5"/>
      <c r="I389" s="5"/>
    </row>
    <row r="390" spans="1:9" ht="12.75">
      <c r="A390" s="5"/>
      <c r="B390" s="5"/>
      <c r="C390" s="5"/>
      <c r="D390" s="5"/>
      <c r="E390" s="5"/>
      <c r="F390" s="5"/>
      <c r="G390" s="5"/>
      <c r="H390" s="5"/>
      <c r="I390" s="5"/>
    </row>
    <row r="391" spans="1:9" ht="12.75">
      <c r="A391" s="5"/>
      <c r="B391" s="5"/>
      <c r="C391" s="5"/>
      <c r="D391" s="5"/>
      <c r="E391" s="5"/>
      <c r="F391" s="5"/>
      <c r="G391" s="5"/>
      <c r="H391" s="5"/>
      <c r="I391" s="5"/>
    </row>
    <row r="392" spans="1:9" ht="12.75">
      <c r="A392" s="5"/>
      <c r="B392" s="5"/>
      <c r="C392" s="5"/>
      <c r="D392" s="5"/>
      <c r="E392" s="5"/>
      <c r="F392" s="5"/>
      <c r="G392" s="5"/>
      <c r="H392" s="5"/>
      <c r="I392" s="5"/>
    </row>
    <row r="393" spans="1:9" ht="12.75">
      <c r="A393" s="5"/>
      <c r="B393" s="5"/>
      <c r="C393" s="5"/>
      <c r="D393" s="5"/>
      <c r="E393" s="5"/>
      <c r="F393" s="5"/>
      <c r="G393" s="5"/>
      <c r="H393" s="5"/>
      <c r="I393" s="5"/>
    </row>
    <row r="394" spans="1:9" ht="12.75">
      <c r="A394" s="5"/>
      <c r="B394" s="5"/>
      <c r="C394" s="5"/>
      <c r="D394" s="5"/>
      <c r="E394" s="5"/>
      <c r="F394" s="5"/>
      <c r="G394" s="5"/>
      <c r="H394" s="5"/>
      <c r="I394" s="5"/>
    </row>
    <row r="395" spans="1:9" ht="12.75">
      <c r="A395" s="5"/>
      <c r="B395" s="5"/>
      <c r="C395" s="5"/>
      <c r="D395" s="5"/>
      <c r="E395" s="5"/>
      <c r="F395" s="5"/>
      <c r="G395" s="5"/>
      <c r="H395" s="5"/>
      <c r="I395" s="5"/>
    </row>
    <row r="396" spans="1:9" ht="12.75">
      <c r="A396" s="5"/>
      <c r="B396" s="5"/>
      <c r="C396" s="5"/>
      <c r="D396" s="5"/>
      <c r="E396" s="5"/>
      <c r="F396" s="5"/>
      <c r="G396" s="5"/>
      <c r="H396" s="5"/>
      <c r="I396" s="5"/>
    </row>
    <row r="397" spans="1:9" ht="12.75">
      <c r="A397" s="5"/>
      <c r="B397" s="5"/>
      <c r="C397" s="5"/>
      <c r="D397" s="5"/>
      <c r="E397" s="5"/>
      <c r="F397" s="5"/>
      <c r="G397" s="5"/>
      <c r="H397" s="5"/>
      <c r="I397" s="5"/>
    </row>
    <row r="398" spans="1:9" ht="12.75">
      <c r="A398" s="5"/>
      <c r="B398" s="5"/>
      <c r="C398" s="5"/>
      <c r="D398" s="5"/>
      <c r="E398" s="5"/>
      <c r="F398" s="5"/>
      <c r="G398" s="5"/>
      <c r="H398" s="5"/>
      <c r="I398" s="5"/>
    </row>
    <row r="399" spans="1:9" ht="12.75">
      <c r="A399" s="5"/>
      <c r="B399" s="5"/>
      <c r="C399" s="5"/>
      <c r="D399" s="5"/>
      <c r="E399" s="5"/>
      <c r="F399" s="5"/>
      <c r="G399" s="5"/>
      <c r="H399" s="5"/>
      <c r="I399" s="5"/>
    </row>
    <row r="400" spans="1:9" ht="12.75">
      <c r="A400" s="5"/>
      <c r="B400" s="5"/>
      <c r="C400" s="5"/>
      <c r="D400" s="5"/>
      <c r="E400" s="5"/>
      <c r="F400" s="5"/>
      <c r="G400" s="5"/>
      <c r="H400" s="5"/>
      <c r="I400" s="5"/>
    </row>
    <row r="401" spans="1:9" ht="12.75">
      <c r="A401" s="5"/>
      <c r="B401" s="5"/>
      <c r="C401" s="5"/>
      <c r="D401" s="5"/>
      <c r="E401" s="5"/>
      <c r="F401" s="5"/>
      <c r="G401" s="5"/>
      <c r="H401" s="5"/>
      <c r="I401" s="5"/>
    </row>
  </sheetData>
  <mergeCells count="3">
    <mergeCell ref="B3:J3"/>
    <mergeCell ref="B1:J1"/>
    <mergeCell ref="H7:I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2004-03-03T13:52:11Z</cp:lastPrinted>
  <dcterms:created xsi:type="dcterms:W3CDTF">2004-01-22T15:03:16Z</dcterms:created>
  <dcterms:modified xsi:type="dcterms:W3CDTF">2004-03-03T13:52:30Z</dcterms:modified>
  <cp:category/>
  <cp:version/>
  <cp:contentType/>
  <cp:contentStatus/>
</cp:coreProperties>
</file>