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8" sheetId="1" r:id="rId1"/>
  </sheets>
  <definedNames>
    <definedName name="_Regression_Int" localSheetId="0" hidden="1">1</definedName>
    <definedName name="A_IMPRESIÓN_IM">'PENS218'!$A$1:$M$57</definedName>
    <definedName name="_xlnm.Print_Area" localSheetId="0">'PENS218'!$A$1:$M$57</definedName>
    <definedName name="Imprimir_área_IM" localSheetId="0">'PENS218'!$A$1:$L$57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<sst xmlns="http://schemas.openxmlformats.org/spreadsheetml/2006/main" count="56" uniqueCount="55">
  <si>
    <t xml:space="preserve"> </t>
  </si>
  <si>
    <t xml:space="preserve">      2.1.8 COSTO DE PENSIONES OTORGADAS POR ENTIDAD FEDERATIVA Y TIPO DE PENSION EN 2002  + (MILES DE PESOS)</t>
  </si>
  <si>
    <t>EDAD Y TIEMPO</t>
  </si>
  <si>
    <t>CESANTIA EN</t>
  </si>
  <si>
    <t>VIUDEZ Y</t>
  </si>
  <si>
    <t>ENTIDAD</t>
  </si>
  <si>
    <t>TOTAL</t>
  </si>
  <si>
    <t>JUBILACION</t>
  </si>
  <si>
    <t>DE SERVICIO</t>
  </si>
  <si>
    <t>EDAD AVANZADA</t>
  </si>
  <si>
    <t xml:space="preserve">    VIUDEZ</t>
  </si>
  <si>
    <t xml:space="preserve">   ORFANDAD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</si>
  <si>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</si>
  <si>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</si>
  <si>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</si>
  <si>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</si>
  <si>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</si>
  <si>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</si>
  <si>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</si>
  <si>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</si>
  <si>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</si>
  <si>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</si>
  <si>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</si>
  <si>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</si>
  <si>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</si>
  <si>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</si>
  <si>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</si>
  <si>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</si>
  <si>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</si>
  <si>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</si>
  <si>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</si>
  <si>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</si>
  <si>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</si>
  <si>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</si>
  <si>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</si>
  <si>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</si>
  <si>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</si>
  <si>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</si>
  <si>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</si>
  <si>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</si>
  <si>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</si>
  <si>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</si>
  <si>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</si>
  <si>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</si>
  <si>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</si>
  <si>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</si>
  <si>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</si>
  <si>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</si>
  <si>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</si>
  <si>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</si>
  <si>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</si>
  <si>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</si>
  <si>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</si>
  <si>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+) NO INCLUYE PENSIONES POR RIESGOS DEL TRABAJO</t>
  </si>
  <si>
    <t>ANUARIO ESTADISTICO 2002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</si>
</sst>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0" xfId="0" applyFont="1" applyAlignment="1" applyProtection="1">
      <alignment horizontal="left"/>
      <protection/>
    </xf>
    <xf numFmtId="172" fontId="1" fillId="0" borderId="0" xfId="0" applyFont="1" applyAlignment="1">
      <alignment horizontal="center"/>
    </xf>
    <xf numFmtId="173" fontId="1" fillId="0" borderId="0" xfId="0" applyNumberFormat="1" applyFont="1" applyAlignment="1" applyProtection="1">
      <alignment horizontal="center"/>
      <protection/>
    </xf>
    <xf numFmtId="172" fontId="1" fillId="0" borderId="1" xfId="0" applyFont="1" applyBorder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 horizontal="left"/>
      <protection/>
    </xf>
    <xf numFmtId="173" fontId="1" fillId="0" borderId="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6"/>
  <sheetViews>
    <sheetView showGridLines="0" tabSelected="1" view="pageBreakPreview" zoomScale="60" zoomScaleNormal="75" workbookViewId="0" topLeftCell="A1">
      <selection activeCell="E21" sqref="E21"/>
    </sheetView>
  </sheetViews>
  <sheetFormatPr defaultColWidth="10.625" defaultRowHeight="12.75"/>
  <cols>
    <col min="1" max="1" width="1.625" style="0" customWidth="1"/>
    <col min="2" max="2" width="17.00390625" style="0" customWidth="1"/>
    <col min="3" max="3" width="11.625" style="0" customWidth="1"/>
    <col min="4" max="6" width="13.625" style="0" customWidth="1"/>
    <col min="7" max="7" width="14.625" style="0" customWidth="1"/>
    <col min="8" max="8" width="11.625" style="0" customWidth="1"/>
    <col min="9" max="11" width="12.625" style="0" customWidth="1"/>
    <col min="12" max="12" width="11.625" style="0" customWidth="1"/>
    <col min="13" max="13" width="3.875" style="0" customWidth="1"/>
    <col min="14" max="14" width="27.625" style="0" customWidth="1"/>
    <col min="15" max="15" width="12.625" style="0" customWidth="1"/>
    <col min="16" max="16" width="7.625" style="0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4" ht="12.75">
      <c r="A2" s="4"/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Q2" s="1" t="s">
        <v>0</v>
      </c>
      <c r="X2" s="2"/>
    </row>
    <row r="3" spans="1:13" ht="12.75">
      <c r="A3" s="4"/>
      <c r="B3" s="5"/>
      <c r="C3" s="4"/>
      <c r="D3" s="4"/>
      <c r="E3" s="5"/>
      <c r="F3" s="4"/>
      <c r="G3" s="4"/>
      <c r="H3" s="5"/>
      <c r="I3" s="4"/>
      <c r="J3" s="4"/>
      <c r="K3" s="5"/>
      <c r="L3" s="4"/>
      <c r="M3" s="4"/>
    </row>
    <row r="4" spans="1:19" ht="12.75">
      <c r="A4" s="4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S4" s="2"/>
    </row>
    <row r="5" spans="1:23" ht="12.75">
      <c r="A5" s="4"/>
      <c r="B5" s="5"/>
      <c r="C5" s="4"/>
      <c r="D5" s="4"/>
      <c r="E5" s="5"/>
      <c r="F5" s="4"/>
      <c r="G5" s="5"/>
      <c r="H5" s="4"/>
      <c r="I5" s="4"/>
      <c r="J5" s="4"/>
      <c r="K5" s="5"/>
      <c r="L5" s="4"/>
      <c r="M5" s="4"/>
      <c r="W5" s="2"/>
    </row>
    <row r="6" spans="1:13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0" ht="12.75">
      <c r="A7" s="4"/>
      <c r="B7" s="11"/>
      <c r="C7" s="12"/>
      <c r="D7" s="14"/>
      <c r="E7" s="14"/>
      <c r="F7" s="14"/>
      <c r="G7" s="14"/>
      <c r="H7" s="14"/>
      <c r="I7" s="14"/>
      <c r="J7" s="14"/>
      <c r="K7" s="14"/>
      <c r="L7" s="14"/>
      <c r="M7" s="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3" ht="12.75">
      <c r="A8" s="4"/>
      <c r="B8" s="4"/>
      <c r="C8" s="4"/>
      <c r="D8" s="9"/>
      <c r="E8" s="10"/>
      <c r="F8" s="6" t="s">
        <v>2</v>
      </c>
      <c r="G8" s="6" t="s">
        <v>3</v>
      </c>
      <c r="H8" s="10"/>
      <c r="I8" s="9"/>
      <c r="J8" s="6" t="s">
        <v>4</v>
      </c>
      <c r="K8" s="10"/>
      <c r="L8" s="9"/>
      <c r="M8" s="9"/>
    </row>
    <row r="9" spans="1:30" ht="12.75">
      <c r="A9" s="4"/>
      <c r="B9" s="6" t="s">
        <v>5</v>
      </c>
      <c r="C9" s="4"/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9"/>
      <c r="AD9" s="2"/>
    </row>
    <row r="10" spans="1:19" ht="12.75">
      <c r="A10" s="4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S10" s="2"/>
    </row>
    <row r="11" spans="1:30" ht="12.7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3" ht="12.75">
      <c r="A12" s="4"/>
      <c r="B12" s="3" t="s">
        <v>6</v>
      </c>
      <c r="C12" s="4"/>
      <c r="D12" s="7">
        <f aca="true" t="shared" si="0" ref="D12:L12">D14+D21</f>
        <v>815491.2999999998</v>
      </c>
      <c r="E12" s="7">
        <f t="shared" si="0"/>
        <v>533299.1</v>
      </c>
      <c r="F12" s="7">
        <f t="shared" si="0"/>
        <v>176917.69999999998</v>
      </c>
      <c r="G12" s="7">
        <f t="shared" si="0"/>
        <v>4809.4</v>
      </c>
      <c r="H12" s="7">
        <f t="shared" si="0"/>
        <v>19612.100000000006</v>
      </c>
      <c r="I12" s="7">
        <f t="shared" si="0"/>
        <v>34991.8</v>
      </c>
      <c r="J12" s="7">
        <f t="shared" si="0"/>
        <v>12360.499999999996</v>
      </c>
      <c r="K12" s="7">
        <f t="shared" si="0"/>
        <v>9030.7</v>
      </c>
      <c r="L12" s="7">
        <f t="shared" si="0"/>
        <v>24470</v>
      </c>
      <c r="M12" s="5"/>
    </row>
    <row r="13" spans="1:2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V13" s="2"/>
      <c r="Y13" s="2"/>
      <c r="AB13" s="2"/>
    </row>
    <row r="14" spans="1:28" ht="12.75">
      <c r="A14" s="4"/>
      <c r="B14" s="3" t="s">
        <v>15</v>
      </c>
      <c r="C14" s="5"/>
      <c r="D14" s="7">
        <f aca="true" t="shared" si="1" ref="D14:L14">SUM(D16:D19)</f>
        <v>257048.6</v>
      </c>
      <c r="E14" s="7">
        <f t="shared" si="1"/>
        <v>152153.80000000002</v>
      </c>
      <c r="F14" s="7">
        <f t="shared" si="1"/>
        <v>73115</v>
      </c>
      <c r="G14" s="7">
        <f t="shared" si="1"/>
        <v>2324.3</v>
      </c>
      <c r="H14" s="7">
        <f t="shared" si="1"/>
        <v>9399.5</v>
      </c>
      <c r="I14" s="7">
        <f t="shared" si="1"/>
        <v>8885.6</v>
      </c>
      <c r="J14" s="7">
        <f t="shared" si="1"/>
        <v>2712.2</v>
      </c>
      <c r="K14" s="7">
        <f t="shared" si="1"/>
        <v>2371.8</v>
      </c>
      <c r="L14" s="7">
        <f t="shared" si="1"/>
        <v>6086.4</v>
      </c>
      <c r="M14" s="5"/>
      <c r="R14" s="2"/>
      <c r="V14" s="2"/>
      <c r="Y14" s="2"/>
      <c r="AB14" s="2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3" t="s">
        <v>16</v>
      </c>
      <c r="C16" s="4"/>
      <c r="D16" s="7">
        <f>SUM(E16:L16)</f>
        <v>52550.000000000015</v>
      </c>
      <c r="E16" s="7">
        <v>28748.9</v>
      </c>
      <c r="F16" s="7">
        <v>16297.7</v>
      </c>
      <c r="G16" s="7">
        <v>407.8</v>
      </c>
      <c r="H16" s="7">
        <v>2109.9</v>
      </c>
      <c r="I16" s="7">
        <v>2109.4</v>
      </c>
      <c r="J16" s="7">
        <v>498.3</v>
      </c>
      <c r="K16" s="7">
        <v>670.1</v>
      </c>
      <c r="L16" s="7">
        <v>1707.9</v>
      </c>
      <c r="M16" s="4"/>
    </row>
    <row r="17" spans="1:13" ht="12.75">
      <c r="A17" s="4"/>
      <c r="B17" s="3" t="s">
        <v>17</v>
      </c>
      <c r="C17" s="4"/>
      <c r="D17" s="7">
        <f>SUM(E17:L17)</f>
        <v>70774</v>
      </c>
      <c r="E17" s="7">
        <v>42807.8</v>
      </c>
      <c r="F17" s="7">
        <v>18011.1</v>
      </c>
      <c r="G17" s="7">
        <v>417.4</v>
      </c>
      <c r="H17" s="7">
        <v>2706.2</v>
      </c>
      <c r="I17" s="7">
        <v>3472.7</v>
      </c>
      <c r="J17" s="7">
        <v>790.8</v>
      </c>
      <c r="K17" s="7">
        <v>596</v>
      </c>
      <c r="L17" s="7">
        <v>1972</v>
      </c>
      <c r="M17" s="4"/>
    </row>
    <row r="18" spans="1:13" ht="12.75">
      <c r="A18" s="4"/>
      <c r="B18" s="3" t="s">
        <v>18</v>
      </c>
      <c r="C18" s="4"/>
      <c r="D18" s="7">
        <f>SUM(E18:L18)</f>
        <v>83725.7</v>
      </c>
      <c r="E18" s="7">
        <v>51894.3</v>
      </c>
      <c r="F18" s="7">
        <v>23527.7</v>
      </c>
      <c r="G18" s="7">
        <v>887.1</v>
      </c>
      <c r="H18" s="7">
        <v>2896.6</v>
      </c>
      <c r="I18" s="7">
        <v>1979.4</v>
      </c>
      <c r="J18" s="7">
        <v>745.9</v>
      </c>
      <c r="K18" s="7">
        <v>590.4</v>
      </c>
      <c r="L18" s="7">
        <v>1204.3</v>
      </c>
      <c r="M18" s="4"/>
    </row>
    <row r="19" spans="1:13" ht="12.75">
      <c r="A19" s="4"/>
      <c r="B19" s="3" t="s">
        <v>19</v>
      </c>
      <c r="C19" s="4"/>
      <c r="D19" s="7">
        <f>SUM(E19:L19)</f>
        <v>49998.9</v>
      </c>
      <c r="E19" s="7">
        <v>28702.8</v>
      </c>
      <c r="F19" s="7">
        <v>15278.5</v>
      </c>
      <c r="G19" s="7">
        <v>612</v>
      </c>
      <c r="H19" s="7">
        <v>1686.8</v>
      </c>
      <c r="I19" s="7">
        <v>1324.1</v>
      </c>
      <c r="J19" s="7">
        <v>677.2</v>
      </c>
      <c r="K19" s="7">
        <v>515.3</v>
      </c>
      <c r="L19" s="7">
        <v>1202.2</v>
      </c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28" ht="12.75">
      <c r="A21" s="4"/>
      <c r="B21" s="3" t="s">
        <v>20</v>
      </c>
      <c r="C21" s="4"/>
      <c r="D21" s="7">
        <f aca="true" t="shared" si="2" ref="D21:L21">SUM(D23:D55)</f>
        <v>558442.6999999998</v>
      </c>
      <c r="E21" s="7">
        <f t="shared" si="2"/>
        <v>381145.3</v>
      </c>
      <c r="F21" s="7">
        <f t="shared" si="2"/>
        <v>103802.69999999998</v>
      </c>
      <c r="G21" s="7">
        <f t="shared" si="2"/>
        <v>2485.1</v>
      </c>
      <c r="H21" s="7">
        <f t="shared" si="2"/>
        <v>10212.600000000004</v>
      </c>
      <c r="I21" s="7">
        <f t="shared" si="2"/>
        <v>26106.200000000004</v>
      </c>
      <c r="J21" s="7">
        <f t="shared" si="2"/>
        <v>9648.299999999997</v>
      </c>
      <c r="K21" s="7">
        <f t="shared" si="2"/>
        <v>6658.9000000000015</v>
      </c>
      <c r="L21" s="7">
        <f t="shared" si="2"/>
        <v>18383.6</v>
      </c>
      <c r="M21" s="5"/>
      <c r="N21" s="2"/>
      <c r="V21" s="2"/>
      <c r="Y21" s="2"/>
      <c r="AB21" s="2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  <c r="R22" s="2"/>
      <c r="V22" s="2"/>
      <c r="Y22" s="2"/>
      <c r="AB22" s="2"/>
    </row>
    <row r="23" spans="1:28" ht="12.75">
      <c r="A23" s="4"/>
      <c r="B23" s="3" t="s">
        <v>21</v>
      </c>
      <c r="C23" s="4"/>
      <c r="D23" s="7">
        <f aca="true" t="shared" si="3" ref="D23:D53">SUM(E23:L23)</f>
        <v>5944.900000000001</v>
      </c>
      <c r="E23" s="7">
        <v>4301.3</v>
      </c>
      <c r="F23" s="7">
        <v>986.9</v>
      </c>
      <c r="G23" s="7">
        <v>12.1</v>
      </c>
      <c r="H23" s="7">
        <v>46.5</v>
      </c>
      <c r="I23" s="7">
        <v>204.5</v>
      </c>
      <c r="J23" s="7">
        <v>72.3</v>
      </c>
      <c r="K23" s="7">
        <v>144.7</v>
      </c>
      <c r="L23" s="7">
        <v>176.6</v>
      </c>
      <c r="M23" s="4"/>
      <c r="V23" s="2"/>
      <c r="Y23" s="2"/>
      <c r="AB23" s="2"/>
    </row>
    <row r="24" spans="1:28" ht="12.75">
      <c r="A24" s="4"/>
      <c r="B24" s="3" t="s">
        <v>22</v>
      </c>
      <c r="C24" s="4"/>
      <c r="D24" s="7">
        <f t="shared" si="3"/>
        <v>18502.4</v>
      </c>
      <c r="E24" s="7">
        <v>12215.7</v>
      </c>
      <c r="F24" s="7">
        <v>4477.7</v>
      </c>
      <c r="G24" s="7">
        <v>50.4</v>
      </c>
      <c r="H24" s="7">
        <v>267.5</v>
      </c>
      <c r="I24" s="7">
        <v>344.3</v>
      </c>
      <c r="J24" s="7">
        <v>390.1</v>
      </c>
      <c r="K24" s="7">
        <v>243.4</v>
      </c>
      <c r="L24" s="7">
        <v>513.3</v>
      </c>
      <c r="M24" s="4"/>
      <c r="V24" s="2"/>
      <c r="Y24" s="2"/>
      <c r="AB24" s="2"/>
    </row>
    <row r="25" spans="1:28" ht="12.75">
      <c r="A25" s="4"/>
      <c r="B25" s="3" t="s">
        <v>23</v>
      </c>
      <c r="C25" s="4"/>
      <c r="D25" s="7">
        <f t="shared" si="3"/>
        <v>8885.199999999999</v>
      </c>
      <c r="E25" s="7">
        <v>5514.2</v>
      </c>
      <c r="F25" s="7">
        <v>2879.8</v>
      </c>
      <c r="G25" s="7">
        <v>33.8</v>
      </c>
      <c r="H25" s="7">
        <v>130.4</v>
      </c>
      <c r="I25" s="7">
        <v>225.2</v>
      </c>
      <c r="J25" s="7">
        <v>31.8</v>
      </c>
      <c r="K25" s="7">
        <v>0</v>
      </c>
      <c r="L25" s="7">
        <v>70</v>
      </c>
      <c r="M25" s="4"/>
      <c r="V25" s="2"/>
      <c r="Y25" s="2"/>
      <c r="AB25" s="2"/>
    </row>
    <row r="26" spans="1:28" ht="12.75">
      <c r="A26" s="4"/>
      <c r="B26" s="3" t="s">
        <v>24</v>
      </c>
      <c r="C26" s="4"/>
      <c r="D26" s="7">
        <f t="shared" si="3"/>
        <v>5416.799999999999</v>
      </c>
      <c r="E26" s="7">
        <v>3603.6</v>
      </c>
      <c r="F26" s="7">
        <v>1107.5</v>
      </c>
      <c r="G26" s="7">
        <v>5.4</v>
      </c>
      <c r="H26" s="7">
        <v>97</v>
      </c>
      <c r="I26" s="7">
        <v>154.8</v>
      </c>
      <c r="J26" s="7">
        <v>157.4</v>
      </c>
      <c r="K26" s="7">
        <v>45.9</v>
      </c>
      <c r="L26" s="7">
        <v>245.2</v>
      </c>
      <c r="M26" s="4"/>
      <c r="V26" s="2"/>
      <c r="Y26" s="2"/>
      <c r="AB26" s="2"/>
    </row>
    <row r="27" spans="1:28" ht="12.75">
      <c r="A27" s="4"/>
      <c r="B27" s="3" t="s">
        <v>25</v>
      </c>
      <c r="C27" s="4"/>
      <c r="D27" s="7">
        <f t="shared" si="3"/>
        <v>21621.199999999997</v>
      </c>
      <c r="E27" s="7">
        <v>15366.2</v>
      </c>
      <c r="F27" s="7">
        <v>3115.3</v>
      </c>
      <c r="G27" s="7">
        <v>46.5</v>
      </c>
      <c r="H27" s="7">
        <v>149.2</v>
      </c>
      <c r="I27" s="7">
        <v>639.3</v>
      </c>
      <c r="J27" s="7">
        <v>318.1</v>
      </c>
      <c r="K27" s="7">
        <v>72.6</v>
      </c>
      <c r="L27" s="7">
        <v>1914</v>
      </c>
      <c r="M27" s="4"/>
      <c r="V27" s="2"/>
      <c r="Y27" s="2"/>
      <c r="AB27" s="2"/>
    </row>
    <row r="28" spans="1:28" ht="12.75">
      <c r="A28" s="4"/>
      <c r="B28" s="3" t="s">
        <v>26</v>
      </c>
      <c r="C28" s="4"/>
      <c r="D28" s="7">
        <f t="shared" si="3"/>
        <v>6472.3</v>
      </c>
      <c r="E28" s="7">
        <v>5043.9</v>
      </c>
      <c r="F28" s="7">
        <v>912.6</v>
      </c>
      <c r="G28" s="7">
        <v>19.8</v>
      </c>
      <c r="H28" s="7">
        <v>73.1</v>
      </c>
      <c r="I28" s="7">
        <v>133.2</v>
      </c>
      <c r="J28" s="7">
        <v>20.7</v>
      </c>
      <c r="K28" s="7">
        <v>166.8</v>
      </c>
      <c r="L28" s="7">
        <v>102.2</v>
      </c>
      <c r="M28" s="4"/>
      <c r="V28" s="2"/>
      <c r="Y28" s="2"/>
      <c r="AB28" s="2"/>
    </row>
    <row r="29" spans="1:28" ht="12.75">
      <c r="A29" s="4"/>
      <c r="B29" s="3" t="s">
        <v>27</v>
      </c>
      <c r="C29" s="4"/>
      <c r="D29" s="7">
        <f t="shared" si="3"/>
        <v>21327.399999999998</v>
      </c>
      <c r="E29" s="7">
        <v>14835.6</v>
      </c>
      <c r="F29" s="7">
        <v>3770.4</v>
      </c>
      <c r="G29" s="7">
        <v>0</v>
      </c>
      <c r="H29" s="7">
        <v>269.8</v>
      </c>
      <c r="I29" s="7">
        <v>1183.8</v>
      </c>
      <c r="J29" s="7">
        <v>570.7</v>
      </c>
      <c r="K29" s="7">
        <v>405.6</v>
      </c>
      <c r="L29" s="7">
        <v>291.5</v>
      </c>
      <c r="M29" s="4"/>
      <c r="V29" s="2"/>
      <c r="Y29" s="2"/>
      <c r="AB29" s="2"/>
    </row>
    <row r="30" spans="1:28" ht="12.75">
      <c r="A30" s="4"/>
      <c r="B30" s="3" t="s">
        <v>28</v>
      </c>
      <c r="C30" s="4"/>
      <c r="D30" s="7">
        <f t="shared" si="3"/>
        <v>19908.200000000004</v>
      </c>
      <c r="E30" s="7">
        <v>12162.1</v>
      </c>
      <c r="F30" s="7">
        <v>5405.8</v>
      </c>
      <c r="G30" s="7">
        <v>89.7</v>
      </c>
      <c r="H30" s="7">
        <v>292.7</v>
      </c>
      <c r="I30" s="7">
        <v>806.7</v>
      </c>
      <c r="J30" s="7">
        <v>229.9</v>
      </c>
      <c r="K30" s="7">
        <v>257.6</v>
      </c>
      <c r="L30" s="7">
        <v>663.7</v>
      </c>
      <c r="M30" s="4"/>
      <c r="V30" s="2"/>
      <c r="Y30" s="2"/>
      <c r="AB30" s="2"/>
    </row>
    <row r="31" spans="1:28" ht="12.75">
      <c r="A31" s="4"/>
      <c r="B31" s="3" t="s">
        <v>29</v>
      </c>
      <c r="C31" s="4"/>
      <c r="D31" s="7">
        <f t="shared" si="3"/>
        <v>14297.6</v>
      </c>
      <c r="E31" s="7">
        <v>7661.3</v>
      </c>
      <c r="F31" s="7">
        <v>3006.2</v>
      </c>
      <c r="G31" s="7">
        <v>34</v>
      </c>
      <c r="H31" s="7">
        <v>206.9</v>
      </c>
      <c r="I31" s="7">
        <v>1176.2</v>
      </c>
      <c r="J31" s="7">
        <v>227.6</v>
      </c>
      <c r="K31" s="7">
        <v>311.1</v>
      </c>
      <c r="L31" s="7">
        <v>1674.3</v>
      </c>
      <c r="M31" s="4"/>
      <c r="V31" s="2"/>
      <c r="Y31" s="2"/>
      <c r="AB31" s="2"/>
    </row>
    <row r="32" spans="1:28" ht="12.75">
      <c r="A32" s="4"/>
      <c r="B32" s="3" t="s">
        <v>30</v>
      </c>
      <c r="C32" s="4"/>
      <c r="D32" s="7">
        <f t="shared" si="3"/>
        <v>16232.099999999997</v>
      </c>
      <c r="E32" s="7">
        <v>10907.8</v>
      </c>
      <c r="F32" s="7">
        <v>3269.3</v>
      </c>
      <c r="G32" s="7">
        <v>21.7</v>
      </c>
      <c r="H32" s="7">
        <v>241.8</v>
      </c>
      <c r="I32" s="7">
        <v>867.3</v>
      </c>
      <c r="J32" s="7">
        <v>294.4</v>
      </c>
      <c r="K32" s="7">
        <v>220.8</v>
      </c>
      <c r="L32" s="7">
        <v>409</v>
      </c>
      <c r="M32" s="4"/>
      <c r="V32" s="2"/>
      <c r="Y32" s="2"/>
      <c r="AB32" s="2"/>
    </row>
    <row r="33" spans="1:28" ht="12.75">
      <c r="A33" s="4"/>
      <c r="B33" s="3" t="s">
        <v>31</v>
      </c>
      <c r="C33" s="4"/>
      <c r="D33" s="7">
        <f t="shared" si="3"/>
        <v>23020.600000000002</v>
      </c>
      <c r="E33" s="7">
        <v>15252.2</v>
      </c>
      <c r="F33" s="7">
        <v>3082.5</v>
      </c>
      <c r="G33" s="7">
        <v>65</v>
      </c>
      <c r="H33" s="7">
        <v>664.7</v>
      </c>
      <c r="I33" s="7">
        <v>2233</v>
      </c>
      <c r="J33" s="7">
        <v>725.4</v>
      </c>
      <c r="K33" s="7">
        <v>228.2</v>
      </c>
      <c r="L33" s="7">
        <v>769.6</v>
      </c>
      <c r="M33" s="4"/>
      <c r="V33" s="2"/>
      <c r="Y33" s="2"/>
      <c r="AB33" s="2"/>
    </row>
    <row r="34" spans="1:28" ht="12.75">
      <c r="A34" s="4"/>
      <c r="B34" s="3" t="s">
        <v>32</v>
      </c>
      <c r="C34" s="4"/>
      <c r="D34" s="7">
        <f t="shared" si="3"/>
        <v>19296.000000000004</v>
      </c>
      <c r="E34" s="7">
        <v>14975.8</v>
      </c>
      <c r="F34" s="7">
        <v>2242.6</v>
      </c>
      <c r="G34" s="7">
        <v>25.6</v>
      </c>
      <c r="H34" s="7">
        <v>315.4</v>
      </c>
      <c r="I34" s="7">
        <v>550.4</v>
      </c>
      <c r="J34" s="7">
        <v>614.9</v>
      </c>
      <c r="K34" s="7">
        <v>192.4</v>
      </c>
      <c r="L34" s="7">
        <v>378.9</v>
      </c>
      <c r="M34" s="4"/>
      <c r="V34" s="2"/>
      <c r="Y34" s="2"/>
      <c r="AB34" s="2"/>
    </row>
    <row r="35" spans="1:28" ht="12.75">
      <c r="A35" s="4"/>
      <c r="B35" s="3" t="s">
        <v>33</v>
      </c>
      <c r="C35" s="4"/>
      <c r="D35" s="7">
        <f t="shared" si="3"/>
        <v>25838.2</v>
      </c>
      <c r="E35" s="7">
        <v>15712.4</v>
      </c>
      <c r="F35" s="7">
        <v>5811.7</v>
      </c>
      <c r="G35" s="7">
        <v>169.7</v>
      </c>
      <c r="H35" s="7">
        <v>608.2</v>
      </c>
      <c r="I35" s="7">
        <v>1965.6</v>
      </c>
      <c r="J35" s="7">
        <v>329.4</v>
      </c>
      <c r="K35" s="7">
        <v>155.3</v>
      </c>
      <c r="L35" s="7">
        <v>1085.9</v>
      </c>
      <c r="M35" s="4"/>
      <c r="V35" s="2"/>
      <c r="Y35" s="2"/>
      <c r="AB35" s="2"/>
    </row>
    <row r="36" spans="1:28" ht="12.75">
      <c r="A36" s="4"/>
      <c r="B36" s="3" t="s">
        <v>34</v>
      </c>
      <c r="C36" s="4"/>
      <c r="D36" s="7">
        <f t="shared" si="3"/>
        <v>35231.8</v>
      </c>
      <c r="E36" s="7">
        <v>20089.6</v>
      </c>
      <c r="F36" s="7">
        <v>9117.6</v>
      </c>
      <c r="G36" s="7">
        <v>375.9</v>
      </c>
      <c r="H36" s="7">
        <v>1315.5</v>
      </c>
      <c r="I36" s="7">
        <v>1851.3</v>
      </c>
      <c r="J36" s="7">
        <v>568.1</v>
      </c>
      <c r="K36" s="7">
        <v>513.8</v>
      </c>
      <c r="L36" s="7">
        <v>1400</v>
      </c>
      <c r="M36" s="4"/>
      <c r="V36" s="2"/>
      <c r="Y36" s="2"/>
      <c r="AB36" s="2"/>
    </row>
    <row r="37" spans="1:28" ht="12.75">
      <c r="A37" s="4"/>
      <c r="B37" s="3" t="s">
        <v>35</v>
      </c>
      <c r="C37" s="4"/>
      <c r="D37" s="7">
        <f t="shared" si="3"/>
        <v>16986.399999999998</v>
      </c>
      <c r="E37" s="7">
        <v>8975.4</v>
      </c>
      <c r="F37" s="7">
        <v>4135.9</v>
      </c>
      <c r="G37" s="7">
        <v>90.7</v>
      </c>
      <c r="H37" s="7">
        <v>377.8</v>
      </c>
      <c r="I37" s="7">
        <v>2049.5</v>
      </c>
      <c r="J37" s="7">
        <v>333.7</v>
      </c>
      <c r="K37" s="7">
        <v>658.1</v>
      </c>
      <c r="L37" s="7">
        <v>365.3</v>
      </c>
      <c r="M37" s="4"/>
      <c r="V37" s="2"/>
      <c r="Y37" s="2"/>
      <c r="AB37" s="2"/>
    </row>
    <row r="38" spans="1:28" ht="12.75">
      <c r="A38" s="4"/>
      <c r="B38" s="3" t="s">
        <v>36</v>
      </c>
      <c r="C38" s="4"/>
      <c r="D38" s="7">
        <f t="shared" si="3"/>
        <v>15028.4</v>
      </c>
      <c r="E38" s="7">
        <v>9665.8</v>
      </c>
      <c r="F38" s="7">
        <v>3219.9</v>
      </c>
      <c r="G38" s="7">
        <v>151.2</v>
      </c>
      <c r="H38" s="7">
        <v>374.5</v>
      </c>
      <c r="I38" s="7">
        <v>939.1</v>
      </c>
      <c r="J38" s="7">
        <v>426.9</v>
      </c>
      <c r="K38" s="7">
        <v>37.4</v>
      </c>
      <c r="L38" s="7">
        <v>213.6</v>
      </c>
      <c r="M38" s="4"/>
      <c r="V38" s="2"/>
      <c r="Y38" s="2"/>
      <c r="AB38" s="2"/>
    </row>
    <row r="39" spans="1:28" ht="12.75">
      <c r="A39" s="4"/>
      <c r="B39" s="3" t="s">
        <v>37</v>
      </c>
      <c r="C39" s="4"/>
      <c r="D39" s="7">
        <f t="shared" si="3"/>
        <v>13940.599999999997</v>
      </c>
      <c r="E39" s="7">
        <v>11254.5</v>
      </c>
      <c r="F39" s="7">
        <v>1350</v>
      </c>
      <c r="G39" s="7">
        <v>12.3</v>
      </c>
      <c r="H39" s="7">
        <v>89.8</v>
      </c>
      <c r="I39" s="7">
        <v>696</v>
      </c>
      <c r="J39" s="7">
        <v>151.9</v>
      </c>
      <c r="K39" s="7">
        <v>108.8</v>
      </c>
      <c r="L39" s="7">
        <v>277.3</v>
      </c>
      <c r="M39" s="4"/>
      <c r="V39" s="2"/>
      <c r="Y39" s="2"/>
      <c r="AB39" s="2"/>
    </row>
    <row r="40" spans="1:28" ht="12.75">
      <c r="A40" s="4"/>
      <c r="B40" s="3" t="s">
        <v>38</v>
      </c>
      <c r="C40" s="4"/>
      <c r="D40" s="7">
        <f t="shared" si="3"/>
        <v>15918.699999999999</v>
      </c>
      <c r="E40" s="7">
        <v>10556.3</v>
      </c>
      <c r="F40" s="7">
        <v>2939.7</v>
      </c>
      <c r="G40" s="7">
        <v>79.3</v>
      </c>
      <c r="H40" s="7">
        <v>268.8</v>
      </c>
      <c r="I40" s="7">
        <v>625.9</v>
      </c>
      <c r="J40" s="7">
        <v>205.2</v>
      </c>
      <c r="K40" s="7">
        <v>42.7</v>
      </c>
      <c r="L40" s="7">
        <v>1200.8</v>
      </c>
      <c r="M40" s="4"/>
      <c r="V40" s="2"/>
      <c r="Y40" s="2"/>
      <c r="AB40" s="2"/>
    </row>
    <row r="41" spans="1:28" ht="12.75">
      <c r="A41" s="4"/>
      <c r="B41" s="3" t="s">
        <v>39</v>
      </c>
      <c r="C41" s="4"/>
      <c r="D41" s="7">
        <f t="shared" si="3"/>
        <v>26724.6</v>
      </c>
      <c r="E41" s="7">
        <v>21093</v>
      </c>
      <c r="F41" s="7">
        <v>2903.3</v>
      </c>
      <c r="G41" s="7">
        <v>4.3</v>
      </c>
      <c r="H41" s="7">
        <v>540.8</v>
      </c>
      <c r="I41" s="7">
        <v>1002.4</v>
      </c>
      <c r="J41" s="7">
        <v>541.1</v>
      </c>
      <c r="K41" s="7">
        <v>468.5</v>
      </c>
      <c r="L41" s="7">
        <v>171.2</v>
      </c>
      <c r="M41" s="4"/>
      <c r="V41" s="2"/>
      <c r="Y41" s="2"/>
      <c r="AB41" s="2"/>
    </row>
    <row r="42" spans="1:28" ht="12.75">
      <c r="A42" s="4"/>
      <c r="B42" s="3" t="s">
        <v>40</v>
      </c>
      <c r="C42" s="4"/>
      <c r="D42" s="7">
        <f t="shared" si="3"/>
        <v>33423.9</v>
      </c>
      <c r="E42" s="7">
        <v>27140.7</v>
      </c>
      <c r="F42" s="7">
        <v>3307.7</v>
      </c>
      <c r="G42" s="7">
        <v>27.6</v>
      </c>
      <c r="H42" s="7">
        <v>792</v>
      </c>
      <c r="I42" s="7">
        <v>1260.3</v>
      </c>
      <c r="J42" s="7">
        <v>347.7</v>
      </c>
      <c r="K42" s="7">
        <v>226</v>
      </c>
      <c r="L42" s="7">
        <v>321.9</v>
      </c>
      <c r="M42" s="4"/>
      <c r="V42" s="2"/>
      <c r="Y42" s="2"/>
      <c r="AB42" s="2"/>
    </row>
    <row r="43" spans="1:28" ht="12.75">
      <c r="A43" s="4"/>
      <c r="B43" s="3" t="s">
        <v>41</v>
      </c>
      <c r="C43" s="4"/>
      <c r="D43" s="7">
        <f t="shared" si="3"/>
        <v>12370.6</v>
      </c>
      <c r="E43" s="7">
        <v>8373.2</v>
      </c>
      <c r="F43" s="7">
        <v>2609.9</v>
      </c>
      <c r="G43" s="7">
        <v>294.9</v>
      </c>
      <c r="H43" s="7">
        <v>269.1</v>
      </c>
      <c r="I43" s="7">
        <v>308.7</v>
      </c>
      <c r="J43" s="7">
        <v>103</v>
      </c>
      <c r="K43" s="7">
        <v>0</v>
      </c>
      <c r="L43" s="7">
        <v>411.8</v>
      </c>
      <c r="M43" s="4"/>
      <c r="V43" s="2"/>
      <c r="Y43" s="2"/>
      <c r="AB43" s="2"/>
    </row>
    <row r="44" spans="1:28" ht="12.75">
      <c r="A44" s="4"/>
      <c r="B44" s="3" t="s">
        <v>42</v>
      </c>
      <c r="C44" s="4"/>
      <c r="D44" s="7">
        <f t="shared" si="3"/>
        <v>5550.9</v>
      </c>
      <c r="E44" s="7">
        <v>3834.3</v>
      </c>
      <c r="F44" s="7">
        <v>947</v>
      </c>
      <c r="G44" s="7">
        <v>21.2</v>
      </c>
      <c r="H44" s="7">
        <v>94.9</v>
      </c>
      <c r="I44" s="7">
        <v>212</v>
      </c>
      <c r="J44" s="7">
        <v>155.9</v>
      </c>
      <c r="K44" s="7">
        <v>63.5</v>
      </c>
      <c r="L44" s="7">
        <v>222.1</v>
      </c>
      <c r="M44" s="4"/>
      <c r="V44" s="2"/>
      <c r="Y44" s="2"/>
      <c r="AB44" s="2"/>
    </row>
    <row r="45" spans="1:28" ht="12.75">
      <c r="A45" s="4"/>
      <c r="B45" s="3" t="s">
        <v>43</v>
      </c>
      <c r="C45" s="4"/>
      <c r="D45" s="7">
        <f t="shared" si="3"/>
        <v>13967.199999999999</v>
      </c>
      <c r="E45" s="7">
        <v>8510.4</v>
      </c>
      <c r="F45" s="7">
        <v>3135.2</v>
      </c>
      <c r="G45" s="7">
        <v>134.1</v>
      </c>
      <c r="H45" s="7">
        <v>135.2</v>
      </c>
      <c r="I45" s="7">
        <v>1234</v>
      </c>
      <c r="J45" s="7">
        <v>275.3</v>
      </c>
      <c r="K45" s="7">
        <v>159.8</v>
      </c>
      <c r="L45" s="7">
        <v>383.2</v>
      </c>
      <c r="M45" s="4"/>
      <c r="V45" s="2"/>
      <c r="Y45" s="2"/>
      <c r="AB45" s="2"/>
    </row>
    <row r="46" spans="1:28" ht="12.75">
      <c r="A46" s="4"/>
      <c r="B46" s="3" t="s">
        <v>44</v>
      </c>
      <c r="C46" s="5"/>
      <c r="D46" s="7">
        <f t="shared" si="3"/>
        <v>24576.100000000002</v>
      </c>
      <c r="E46" s="7">
        <v>17820.8</v>
      </c>
      <c r="F46" s="7">
        <v>4529.7</v>
      </c>
      <c r="G46" s="7">
        <v>151</v>
      </c>
      <c r="H46" s="7">
        <v>252.2</v>
      </c>
      <c r="I46" s="7">
        <v>811.5</v>
      </c>
      <c r="J46" s="7">
        <v>226.9</v>
      </c>
      <c r="K46" s="7">
        <v>82.6</v>
      </c>
      <c r="L46" s="7">
        <v>701.4</v>
      </c>
      <c r="M46" s="4"/>
      <c r="V46" s="2"/>
      <c r="Y46" s="2"/>
      <c r="AB46" s="2"/>
    </row>
    <row r="47" spans="1:28" ht="12.75">
      <c r="A47" s="4"/>
      <c r="B47" s="3" t="s">
        <v>45</v>
      </c>
      <c r="C47" s="4"/>
      <c r="D47" s="7">
        <f t="shared" si="3"/>
        <v>19037.3</v>
      </c>
      <c r="E47" s="7">
        <v>12790.4</v>
      </c>
      <c r="F47" s="7">
        <v>4716.4</v>
      </c>
      <c r="G47" s="7">
        <v>57.9</v>
      </c>
      <c r="H47" s="7">
        <v>197.8</v>
      </c>
      <c r="I47" s="7">
        <v>369.3</v>
      </c>
      <c r="J47" s="7">
        <v>345.9</v>
      </c>
      <c r="K47" s="7">
        <v>50</v>
      </c>
      <c r="L47" s="7">
        <v>509.6</v>
      </c>
      <c r="M47" s="4"/>
      <c r="V47" s="2"/>
      <c r="Y47" s="2"/>
      <c r="AB47" s="2"/>
    </row>
    <row r="48" spans="1:28" ht="12.75">
      <c r="A48" s="4"/>
      <c r="B48" s="3" t="s">
        <v>46</v>
      </c>
      <c r="C48" s="4"/>
      <c r="D48" s="7">
        <f t="shared" si="3"/>
        <v>8910.1</v>
      </c>
      <c r="E48" s="7">
        <v>5748.2</v>
      </c>
      <c r="F48" s="7">
        <v>1218.6</v>
      </c>
      <c r="G48" s="7">
        <v>0</v>
      </c>
      <c r="H48" s="7">
        <v>244.5</v>
      </c>
      <c r="I48" s="7">
        <v>457.8</v>
      </c>
      <c r="J48" s="7">
        <v>131.3</v>
      </c>
      <c r="K48" s="7">
        <v>278.8</v>
      </c>
      <c r="L48" s="7">
        <v>830.9</v>
      </c>
      <c r="M48" s="4"/>
      <c r="O48" s="2"/>
      <c r="P48" s="2"/>
      <c r="V48" s="2"/>
      <c r="Y48" s="2"/>
      <c r="AB48" s="2"/>
    </row>
    <row r="49" spans="1:28" ht="12.75">
      <c r="A49" s="4"/>
      <c r="B49" s="3" t="s">
        <v>47</v>
      </c>
      <c r="C49" s="4"/>
      <c r="D49" s="7">
        <f t="shared" si="3"/>
        <v>30148.399999999994</v>
      </c>
      <c r="E49" s="7">
        <v>20983.5</v>
      </c>
      <c r="F49" s="7">
        <v>5416.8</v>
      </c>
      <c r="G49" s="7">
        <v>64.5</v>
      </c>
      <c r="H49" s="7">
        <v>686.6</v>
      </c>
      <c r="I49" s="7">
        <v>1131.6</v>
      </c>
      <c r="J49" s="7">
        <v>427.8</v>
      </c>
      <c r="K49" s="7">
        <v>160.3</v>
      </c>
      <c r="L49" s="7">
        <v>1277.3</v>
      </c>
      <c r="M49" s="4"/>
      <c r="V49" s="2"/>
      <c r="Y49" s="2"/>
      <c r="AB49" s="2"/>
    </row>
    <row r="50" spans="1:28" ht="12.75">
      <c r="A50" s="4"/>
      <c r="B50" s="3" t="s">
        <v>48</v>
      </c>
      <c r="C50" s="4"/>
      <c r="D50" s="7">
        <f t="shared" si="3"/>
        <v>5964.1</v>
      </c>
      <c r="E50" s="7">
        <v>3698.5</v>
      </c>
      <c r="F50" s="7">
        <v>1490.8</v>
      </c>
      <c r="G50" s="7">
        <v>21.1</v>
      </c>
      <c r="H50" s="7">
        <v>139.6</v>
      </c>
      <c r="I50" s="7">
        <v>144.9</v>
      </c>
      <c r="J50" s="7">
        <v>252.9</v>
      </c>
      <c r="K50" s="7">
        <v>93.3</v>
      </c>
      <c r="L50" s="7">
        <v>123</v>
      </c>
      <c r="M50" s="4"/>
      <c r="V50" s="2"/>
      <c r="Y50" s="2"/>
      <c r="AB50" s="2"/>
    </row>
    <row r="51" spans="1:28" ht="12.75">
      <c r="A51" s="4"/>
      <c r="B51" s="3" t="s">
        <v>49</v>
      </c>
      <c r="C51" s="4"/>
      <c r="D51" s="7">
        <f t="shared" si="3"/>
        <v>43559.9</v>
      </c>
      <c r="E51" s="7">
        <v>29629</v>
      </c>
      <c r="F51" s="7">
        <v>8703.4</v>
      </c>
      <c r="G51" s="7">
        <v>275.3</v>
      </c>
      <c r="H51" s="7">
        <v>732.1</v>
      </c>
      <c r="I51" s="7">
        <v>1821.2</v>
      </c>
      <c r="J51" s="7">
        <v>770.4</v>
      </c>
      <c r="K51" s="7">
        <v>692.8</v>
      </c>
      <c r="L51" s="7">
        <v>935.7</v>
      </c>
      <c r="M51" s="4"/>
      <c r="V51" s="2"/>
      <c r="Y51" s="2"/>
      <c r="AB51" s="2"/>
    </row>
    <row r="52" spans="1:28" ht="12.75">
      <c r="A52" s="4"/>
      <c r="B52" s="3" t="s">
        <v>50</v>
      </c>
      <c r="C52" s="4"/>
      <c r="D52" s="7">
        <f t="shared" si="3"/>
        <v>21759.2</v>
      </c>
      <c r="E52" s="7">
        <v>17484.5</v>
      </c>
      <c r="F52" s="7">
        <v>2300.1</v>
      </c>
      <c r="G52" s="7">
        <v>114.4</v>
      </c>
      <c r="H52" s="7">
        <v>228.5</v>
      </c>
      <c r="I52" s="7">
        <v>537.2</v>
      </c>
      <c r="J52" s="7">
        <v>291</v>
      </c>
      <c r="K52" s="7">
        <v>134.8</v>
      </c>
      <c r="L52" s="7">
        <v>668.7</v>
      </c>
      <c r="M52" s="4"/>
      <c r="V52" s="2"/>
      <c r="Y52" s="2"/>
      <c r="AB52" s="2"/>
    </row>
    <row r="53" spans="1:28" ht="12.75">
      <c r="A53" s="4"/>
      <c r="B53" s="3" t="s">
        <v>51</v>
      </c>
      <c r="C53" s="4"/>
      <c r="D53" s="7">
        <f t="shared" si="3"/>
        <v>8581.6</v>
      </c>
      <c r="E53" s="7">
        <v>5945.1</v>
      </c>
      <c r="F53" s="7">
        <v>1692.4</v>
      </c>
      <c r="G53" s="7">
        <v>35.7</v>
      </c>
      <c r="H53" s="7">
        <v>109.7</v>
      </c>
      <c r="I53" s="7">
        <v>169.2</v>
      </c>
      <c r="J53" s="7">
        <v>110.6</v>
      </c>
      <c r="K53" s="7">
        <v>443.3</v>
      </c>
      <c r="L53" s="7">
        <v>75.6</v>
      </c>
      <c r="M53" s="4"/>
      <c r="V53" s="2"/>
      <c r="Y53" s="2"/>
      <c r="AB53" s="2"/>
    </row>
    <row r="54" spans="1:28" ht="12.75">
      <c r="A54" s="4"/>
      <c r="B54" s="4"/>
      <c r="C54" s="4"/>
      <c r="D54" s="4"/>
      <c r="E54" s="5"/>
      <c r="F54" s="4"/>
      <c r="G54" s="4"/>
      <c r="H54" s="5"/>
      <c r="I54" s="4"/>
      <c r="J54" s="4"/>
      <c r="K54" s="5"/>
      <c r="L54" s="4"/>
      <c r="M54" s="4"/>
      <c r="V54" s="2"/>
      <c r="Y54" s="2"/>
      <c r="AB54" s="2"/>
    </row>
    <row r="55" spans="1:13" ht="12.75">
      <c r="A55" s="4"/>
      <c r="B55" s="3" t="s">
        <v>52</v>
      </c>
      <c r="C55" s="4"/>
      <c r="D55" s="5">
        <f>SUM(E55:L55)</f>
        <v>0</v>
      </c>
      <c r="E55" s="4"/>
      <c r="F55" s="5"/>
      <c r="G55" s="5"/>
      <c r="H55" s="4"/>
      <c r="I55" s="4"/>
      <c r="J55" s="5"/>
      <c r="K55" s="4"/>
      <c r="L55" s="5"/>
      <c r="M55" s="4"/>
    </row>
    <row r="56" spans="1:28" ht="12.75">
      <c r="A56" s="4"/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1"/>
      <c r="N56" s="2"/>
      <c r="O56" s="2"/>
      <c r="P56" s="2"/>
      <c r="V56" s="2"/>
      <c r="Y56" s="2"/>
      <c r="AB56" s="2"/>
    </row>
    <row r="57" spans="1:28" ht="12.75">
      <c r="A57" s="4"/>
      <c r="B57" s="8" t="s">
        <v>53</v>
      </c>
      <c r="C57" s="5"/>
      <c r="D57" s="5"/>
      <c r="E57" s="5"/>
      <c r="F57" s="5"/>
      <c r="G57" s="4"/>
      <c r="H57" s="5"/>
      <c r="I57" s="5"/>
      <c r="J57" s="4"/>
      <c r="K57" s="5"/>
      <c r="L57" s="5"/>
      <c r="M57" s="4"/>
      <c r="V57" s="2"/>
      <c r="Y57" s="2"/>
      <c r="AB57" s="2"/>
    </row>
    <row r="58" spans="1:30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R58" s="2"/>
      <c r="S58" s="2"/>
      <c r="T58" s="2"/>
      <c r="U58" s="2"/>
      <c r="V58" s="2"/>
      <c r="X58" s="2"/>
      <c r="Y58" s="2"/>
      <c r="AA58" s="2"/>
      <c r="AB58" s="2"/>
      <c r="AD58" s="2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</sheetData>
  <mergeCells count="2">
    <mergeCell ref="B4:M4"/>
    <mergeCell ref="B2:M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2004-03-03T13:23:57Z</cp:lastPrinted>
  <dcterms:created xsi:type="dcterms:W3CDTF">2004-01-22T14:22:25Z</dcterms:created>
  <dcterms:modified xsi:type="dcterms:W3CDTF">2005-05-25T14:53:43Z</dcterms:modified>
  <cp:category/>
  <cp:version/>
  <cp:contentType/>
  <cp:contentStatus/>
</cp:coreProperties>
</file>