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7" sheetId="1" r:id="rId1"/>
  </sheets>
  <definedNames>
    <definedName name="_Regression_Int" localSheetId="0" hidden="1">1</definedName>
    <definedName name="A_IMPRESIÓN_IM">'PENS217'!$A$1:$M$57</definedName>
    <definedName name="_xlnm.Print_Area" localSheetId="0">'PENS217'!$A$1:$M$57</definedName>
    <definedName name="Imprimir_área_IM" localSheetId="0">'PENS217'!$A$1:$L$57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<sst xmlns="http://schemas.openxmlformats.org/spreadsheetml/2006/main" count="56" uniqueCount="55">
  <si>
    <t xml:space="preserve"> </t>
  </si>
  <si>
    <t>EDAD Y TIEMPO</t>
  </si>
  <si>
    <t>CESANTIA EN</t>
  </si>
  <si>
    <t>VIUDEZ Y</t>
  </si>
  <si>
    <t>ENTIDAD</t>
  </si>
  <si>
    <t>TOTAL</t>
  </si>
  <si>
    <t>JUBILACION</t>
  </si>
  <si>
    <t>DE SERVICIO</t>
  </si>
  <si>
    <t>EDAD AVANZADA</t>
  </si>
  <si>
    <t xml:space="preserve">    VIUDEZ</t>
  </si>
  <si>
    <t xml:space="preserve">   ORFANDAD</t>
  </si>
  <si>
    <t>ORFANDAD</t>
  </si>
  <si>
    <t>ASCENDENCIA</t>
  </si>
  <si>
    <t>INVALIDEZ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</si>
  <si>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</si>
  <si>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</si>
  <si>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</si>
  <si>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</si>
  <si>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</si>
  <si>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</si>
  <si>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</si>
  <si>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</si>
  <si>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</si>
  <si>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</si>
  <si>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</si>
  <si>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</si>
  <si>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</si>
  <si>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</si>
  <si>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</si>
  <si>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</si>
  <si>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</si>
  <si>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</si>
  <si>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</si>
  <si>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</si>
  <si>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</si>
  <si>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</si>
  <si>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</si>
  <si>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</si>
  <si>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</si>
  <si>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</si>
  <si>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</si>
  <si>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</si>
  <si>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</si>
  <si>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</si>
  <si>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</si>
  <si>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</si>
  <si>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</si>
  <si>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</si>
  <si>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</si>
  <si>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</si>
  <si>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</si>
  <si>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</si>
  <si>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*) NO INCLUYE PENSIONES POR RIESGOS DEL TRABAJO</t>
  </si>
  <si>
    <t xml:space="preserve"> 2.1.7 NUMERO DE PENSIONES OTORGADAS POR ENTIDAD FEDERATIVA Y TIPO DE PENSION EN 2002   *</t>
  </si>
  <si>
    <t xml:space="preserve"> ANUARIO ESTADISTICO 2002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</si>
</sst>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172" fontId="0" fillId="0" borderId="0" xfId="0" applyAlignment="1">
      <alignment/>
    </xf>
    <xf numFmtId="172" fontId="0" fillId="0" borderId="0" xfId="0" applyNumberFormat="1" applyAlignment="1" applyProtection="1">
      <alignment horizontal="left"/>
      <protection/>
    </xf>
    <xf numFmtId="173" fontId="0" fillId="0" borderId="0" xfId="0" applyNumberFormat="1" applyAlignment="1" applyProtection="1">
      <alignment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NumberFormat="1" applyFont="1" applyAlignment="1" applyProtection="1">
      <alignment horizontal="center"/>
      <protection/>
    </xf>
    <xf numFmtId="173" fontId="1" fillId="0" borderId="1" xfId="0" applyNumberFormat="1" applyFont="1" applyBorder="1" applyAlignment="1" applyProtection="1">
      <alignment/>
      <protection/>
    </xf>
    <xf numFmtId="172" fontId="1" fillId="0" borderId="1" xfId="0" applyFont="1" applyBorder="1" applyAlignment="1">
      <alignment/>
    </xf>
    <xf numFmtId="172" fontId="1" fillId="0" borderId="0" xfId="0" applyFont="1" applyAlignment="1" applyProtection="1">
      <alignment horizontal="left"/>
      <protection/>
    </xf>
    <xf numFmtId="172" fontId="1" fillId="0" borderId="1" xfId="0" applyNumberFormat="1" applyFont="1" applyBorder="1" applyAlignment="1" applyProtection="1">
      <alignment horizontal="left"/>
      <protection/>
    </xf>
    <xf numFmtId="172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76"/>
  <sheetViews>
    <sheetView showGridLines="0" tabSelected="1" view="pageBreakPreview" zoomScale="60" zoomScaleNormal="75" workbookViewId="0" topLeftCell="A1">
      <selection activeCell="A1" sqref="A1"/>
    </sheetView>
  </sheetViews>
  <sheetFormatPr defaultColWidth="10.625" defaultRowHeight="12.75"/>
  <cols>
    <col min="1" max="1" width="1.625" style="0" customWidth="1"/>
    <col min="3" max="4" width="11.625" style="0" customWidth="1"/>
    <col min="5" max="5" width="15.625" style="0" customWidth="1"/>
    <col min="6" max="6" width="16.125" style="0" customWidth="1"/>
    <col min="7" max="7" width="16.75390625" style="0" customWidth="1"/>
    <col min="8" max="8" width="14.50390625" style="0" customWidth="1"/>
    <col min="9" max="9" width="13.625" style="0" customWidth="1"/>
    <col min="10" max="10" width="14.00390625" style="0" customWidth="1"/>
    <col min="11" max="11" width="13.875" style="0" customWidth="1"/>
    <col min="12" max="12" width="14.625" style="0" customWidth="1"/>
    <col min="13" max="13" width="2.00390625" style="0" customWidth="1"/>
    <col min="14" max="14" width="27.625" style="0" customWidth="1"/>
    <col min="15" max="15" width="12.625" style="0" customWidth="1"/>
    <col min="16" max="16" width="7.625" style="0" customWidth="1"/>
  </cols>
  <sheetData>
    <row r="1" spans="1:13" ht="12.75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4" ht="12.75">
      <c r="A2" s="3"/>
      <c r="B2" s="11" t="s">
        <v>54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Q2" s="1" t="s">
        <v>0</v>
      </c>
      <c r="X2" s="2"/>
    </row>
    <row r="3" spans="1:13" ht="12.75">
      <c r="A3" s="3"/>
      <c r="B3" s="4"/>
      <c r="C3" s="3"/>
      <c r="D3" s="3"/>
      <c r="E3" s="4"/>
      <c r="F3" s="3"/>
      <c r="G3" s="3"/>
      <c r="H3" s="4"/>
      <c r="I3" s="3"/>
      <c r="J3" s="3"/>
      <c r="K3" s="4"/>
      <c r="L3" s="3"/>
      <c r="M3" s="3"/>
    </row>
    <row r="4" spans="1:19" ht="12.75" customHeight="1">
      <c r="A4" s="3"/>
      <c r="B4" s="11" t="s">
        <v>53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S4" s="2"/>
    </row>
    <row r="5" spans="1:23" ht="12.75">
      <c r="A5" s="3"/>
      <c r="B5" s="4"/>
      <c r="C5" s="3"/>
      <c r="D5" s="3"/>
      <c r="E5" s="4"/>
      <c r="F5" s="3"/>
      <c r="G5" s="4"/>
      <c r="H5" s="3"/>
      <c r="I5" s="3"/>
      <c r="J5" s="3"/>
      <c r="K5" s="4"/>
      <c r="L5" s="3"/>
      <c r="M5" s="3"/>
      <c r="W5" s="2"/>
    </row>
    <row r="6" spans="1:13" ht="12.75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30" ht="12.75">
      <c r="A7" s="3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13" ht="12.75">
      <c r="A8" s="3"/>
      <c r="B8" s="3"/>
      <c r="C8" s="3"/>
      <c r="D8" s="3"/>
      <c r="E8" s="4"/>
      <c r="F8" s="6" t="s">
        <v>1</v>
      </c>
      <c r="G8" s="6" t="s">
        <v>2</v>
      </c>
      <c r="H8" s="4"/>
      <c r="I8" s="3"/>
      <c r="J8" s="6" t="s">
        <v>3</v>
      </c>
      <c r="K8" s="4"/>
      <c r="L8" s="3"/>
      <c r="M8" s="3"/>
    </row>
    <row r="9" spans="1:30" ht="12.75">
      <c r="A9" s="3"/>
      <c r="B9" s="5" t="s">
        <v>4</v>
      </c>
      <c r="C9" s="3"/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3"/>
      <c r="AD9" s="2"/>
    </row>
    <row r="10" spans="1:19" ht="12.75">
      <c r="A10" s="3"/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S10" s="2"/>
    </row>
    <row r="11" spans="1:30" ht="12.7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13" ht="12.75">
      <c r="A12" s="3"/>
      <c r="B12" s="5" t="s">
        <v>5</v>
      </c>
      <c r="C12" s="3"/>
      <c r="D12" s="4">
        <f aca="true" t="shared" si="0" ref="D12:L12">D14+D21</f>
        <v>36566</v>
      </c>
      <c r="E12" s="4">
        <f t="shared" si="0"/>
        <v>23315</v>
      </c>
      <c r="F12" s="4">
        <f t="shared" si="0"/>
        <v>9242</v>
      </c>
      <c r="G12" s="4">
        <f t="shared" si="0"/>
        <v>335</v>
      </c>
      <c r="H12" s="4">
        <f t="shared" si="0"/>
        <v>882</v>
      </c>
      <c r="I12" s="4">
        <f t="shared" si="0"/>
        <v>894</v>
      </c>
      <c r="J12" s="4">
        <f t="shared" si="0"/>
        <v>449</v>
      </c>
      <c r="K12" s="4">
        <f t="shared" si="0"/>
        <v>151</v>
      </c>
      <c r="L12" s="4">
        <f t="shared" si="0"/>
        <v>1298</v>
      </c>
      <c r="M12" s="4"/>
    </row>
    <row r="13" spans="1:2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V13" s="2"/>
      <c r="Y13" s="2"/>
      <c r="AB13" s="2"/>
    </row>
    <row r="14" spans="1:28" ht="12.75">
      <c r="A14" s="3"/>
      <c r="B14" s="5" t="s">
        <v>14</v>
      </c>
      <c r="C14" s="4"/>
      <c r="D14" s="4">
        <f aca="true" t="shared" si="1" ref="D14:L14">SUM(D16:D19)</f>
        <v>11583</v>
      </c>
      <c r="E14" s="4">
        <f t="shared" si="1"/>
        <v>7320</v>
      </c>
      <c r="F14" s="4">
        <f t="shared" si="1"/>
        <v>3134</v>
      </c>
      <c r="G14" s="4">
        <f t="shared" si="1"/>
        <v>158</v>
      </c>
      <c r="H14" s="4">
        <f t="shared" si="1"/>
        <v>347</v>
      </c>
      <c r="I14" s="4">
        <f t="shared" si="1"/>
        <v>173</v>
      </c>
      <c r="J14" s="4">
        <f t="shared" si="1"/>
        <v>93</v>
      </c>
      <c r="K14" s="4">
        <f t="shared" si="1"/>
        <v>35</v>
      </c>
      <c r="L14" s="4">
        <f t="shared" si="1"/>
        <v>323</v>
      </c>
      <c r="M14" s="4"/>
      <c r="R14" s="2"/>
      <c r="V14" s="2"/>
      <c r="Y14" s="2"/>
      <c r="AB14" s="2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5" t="s">
        <v>15</v>
      </c>
      <c r="C16" s="3"/>
      <c r="D16" s="4">
        <f>SUM(E16:L16)</f>
        <v>2703</v>
      </c>
      <c r="E16" s="4">
        <v>1639</v>
      </c>
      <c r="F16" s="4">
        <v>783</v>
      </c>
      <c r="G16" s="4">
        <v>39</v>
      </c>
      <c r="H16" s="4">
        <v>78</v>
      </c>
      <c r="I16" s="4">
        <v>39</v>
      </c>
      <c r="J16" s="4">
        <v>19</v>
      </c>
      <c r="K16" s="4">
        <v>11</v>
      </c>
      <c r="L16" s="4">
        <v>95</v>
      </c>
      <c r="M16" s="3"/>
    </row>
    <row r="17" spans="1:13" ht="12.75">
      <c r="A17" s="3"/>
      <c r="B17" s="5" t="s">
        <v>16</v>
      </c>
      <c r="C17" s="3"/>
      <c r="D17" s="4">
        <f>SUM(E17:L17)</f>
        <v>3448</v>
      </c>
      <c r="E17" s="4">
        <v>2209</v>
      </c>
      <c r="F17" s="4">
        <v>895</v>
      </c>
      <c r="G17" s="4">
        <v>28</v>
      </c>
      <c r="H17" s="4">
        <v>111</v>
      </c>
      <c r="I17" s="4">
        <v>74</v>
      </c>
      <c r="J17" s="4">
        <v>30</v>
      </c>
      <c r="K17" s="4">
        <v>8</v>
      </c>
      <c r="L17" s="4">
        <v>93</v>
      </c>
      <c r="M17" s="3"/>
    </row>
    <row r="18" spans="1:13" ht="12.75">
      <c r="A18" s="3"/>
      <c r="B18" s="5" t="s">
        <v>17</v>
      </c>
      <c r="C18" s="3"/>
      <c r="D18" s="4">
        <f>SUM(E18:L18)</f>
        <v>3011</v>
      </c>
      <c r="E18" s="4">
        <v>1985</v>
      </c>
      <c r="F18" s="4">
        <v>758</v>
      </c>
      <c r="G18" s="4">
        <v>46</v>
      </c>
      <c r="H18" s="4">
        <v>87</v>
      </c>
      <c r="I18" s="4">
        <v>34</v>
      </c>
      <c r="J18" s="4">
        <v>22</v>
      </c>
      <c r="K18" s="4">
        <v>6</v>
      </c>
      <c r="L18" s="4">
        <v>73</v>
      </c>
      <c r="M18" s="3"/>
    </row>
    <row r="19" spans="1:13" ht="12.75">
      <c r="A19" s="3"/>
      <c r="B19" s="5" t="s">
        <v>18</v>
      </c>
      <c r="C19" s="3"/>
      <c r="D19" s="4">
        <f>SUM(E19:L19)</f>
        <v>2421</v>
      </c>
      <c r="E19" s="4">
        <v>1487</v>
      </c>
      <c r="F19" s="4">
        <v>698</v>
      </c>
      <c r="G19" s="4">
        <v>45</v>
      </c>
      <c r="H19" s="4">
        <v>71</v>
      </c>
      <c r="I19" s="4">
        <v>26</v>
      </c>
      <c r="J19" s="4">
        <v>22</v>
      </c>
      <c r="K19" s="4">
        <v>10</v>
      </c>
      <c r="L19" s="4">
        <v>62</v>
      </c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28" ht="12.75">
      <c r="A21" s="3"/>
      <c r="B21" s="5" t="s">
        <v>19</v>
      </c>
      <c r="C21" s="3"/>
      <c r="D21" s="4">
        <f aca="true" t="shared" si="2" ref="D21:L21">SUM(D23:D55)</f>
        <v>24983</v>
      </c>
      <c r="E21" s="4">
        <f t="shared" si="2"/>
        <v>15995</v>
      </c>
      <c r="F21" s="4">
        <f t="shared" si="2"/>
        <v>6108</v>
      </c>
      <c r="G21" s="4">
        <f t="shared" si="2"/>
        <v>177</v>
      </c>
      <c r="H21" s="4">
        <f t="shared" si="2"/>
        <v>535</v>
      </c>
      <c r="I21" s="4">
        <f t="shared" si="2"/>
        <v>721</v>
      </c>
      <c r="J21" s="4">
        <f t="shared" si="2"/>
        <v>356</v>
      </c>
      <c r="K21" s="4">
        <f t="shared" si="2"/>
        <v>116</v>
      </c>
      <c r="L21" s="4">
        <f t="shared" si="2"/>
        <v>975</v>
      </c>
      <c r="M21" s="4"/>
      <c r="N21" s="2"/>
      <c r="V21" s="2"/>
      <c r="Y21" s="2"/>
      <c r="AB21" s="2"/>
    </row>
    <row r="22" spans="1:2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  <c r="L22" s="4"/>
      <c r="M22" s="3"/>
      <c r="N22" s="2"/>
      <c r="R22" s="2"/>
      <c r="V22" s="2"/>
      <c r="Y22" s="2"/>
      <c r="AB22" s="2"/>
    </row>
    <row r="23" spans="1:28" ht="12.75">
      <c r="A23" s="3"/>
      <c r="B23" s="5" t="s">
        <v>20</v>
      </c>
      <c r="C23" s="3"/>
      <c r="D23" s="4">
        <f aca="true" t="shared" si="3" ref="D23:D53">SUM(E23:L23)</f>
        <v>374</v>
      </c>
      <c r="E23" s="4">
        <v>244</v>
      </c>
      <c r="F23" s="4">
        <v>97</v>
      </c>
      <c r="G23" s="4">
        <v>2</v>
      </c>
      <c r="H23" s="4">
        <v>4</v>
      </c>
      <c r="I23" s="4">
        <v>12</v>
      </c>
      <c r="J23" s="4">
        <v>4</v>
      </c>
      <c r="K23" s="4">
        <v>1</v>
      </c>
      <c r="L23" s="4">
        <v>10</v>
      </c>
      <c r="M23" s="3"/>
      <c r="V23" s="2"/>
      <c r="Y23" s="2"/>
      <c r="AB23" s="2"/>
    </row>
    <row r="24" spans="1:28" ht="12.75">
      <c r="A24" s="3"/>
      <c r="B24" s="5" t="s">
        <v>21</v>
      </c>
      <c r="C24" s="3"/>
      <c r="D24" s="4">
        <f t="shared" si="3"/>
        <v>856</v>
      </c>
      <c r="E24" s="4">
        <v>547</v>
      </c>
      <c r="F24" s="4">
        <v>248</v>
      </c>
      <c r="G24" s="4">
        <v>4</v>
      </c>
      <c r="H24" s="4">
        <v>12</v>
      </c>
      <c r="I24" s="4">
        <v>8</v>
      </c>
      <c r="J24" s="4">
        <v>14</v>
      </c>
      <c r="K24" s="4">
        <v>4</v>
      </c>
      <c r="L24" s="4">
        <v>19</v>
      </c>
      <c r="M24" s="3"/>
      <c r="V24" s="2"/>
      <c r="Y24" s="2"/>
      <c r="AB24" s="2"/>
    </row>
    <row r="25" spans="1:28" ht="12.75">
      <c r="A25" s="3"/>
      <c r="B25" s="5" t="s">
        <v>22</v>
      </c>
      <c r="C25" s="3"/>
      <c r="D25" s="4">
        <f t="shared" si="3"/>
        <v>418</v>
      </c>
      <c r="E25" s="4">
        <v>236</v>
      </c>
      <c r="F25" s="4">
        <v>152</v>
      </c>
      <c r="G25" s="4">
        <v>4</v>
      </c>
      <c r="H25" s="4">
        <v>9</v>
      </c>
      <c r="I25" s="4">
        <v>9</v>
      </c>
      <c r="J25" s="4">
        <v>2</v>
      </c>
      <c r="K25" s="4">
        <v>0</v>
      </c>
      <c r="L25" s="4">
        <v>6</v>
      </c>
      <c r="M25" s="3"/>
      <c r="V25" s="2"/>
      <c r="Y25" s="2"/>
      <c r="AB25" s="2"/>
    </row>
    <row r="26" spans="1:28" ht="12.75">
      <c r="A26" s="3"/>
      <c r="B26" s="5" t="s">
        <v>23</v>
      </c>
      <c r="C26" s="3"/>
      <c r="D26" s="4">
        <f t="shared" si="3"/>
        <v>243</v>
      </c>
      <c r="E26" s="4">
        <v>127</v>
      </c>
      <c r="F26" s="4">
        <v>82</v>
      </c>
      <c r="G26" s="4">
        <v>1</v>
      </c>
      <c r="H26" s="4">
        <v>7</v>
      </c>
      <c r="I26" s="4">
        <v>5</v>
      </c>
      <c r="J26" s="4">
        <v>7</v>
      </c>
      <c r="K26" s="4">
        <v>1</v>
      </c>
      <c r="L26" s="4">
        <v>13</v>
      </c>
      <c r="M26" s="3"/>
      <c r="V26" s="2"/>
      <c r="Y26" s="2"/>
      <c r="AB26" s="2"/>
    </row>
    <row r="27" spans="1:28" ht="12.75">
      <c r="A27" s="3"/>
      <c r="B27" s="5" t="s">
        <v>24</v>
      </c>
      <c r="C27" s="3"/>
      <c r="D27" s="4">
        <f t="shared" si="3"/>
        <v>1081</v>
      </c>
      <c r="E27" s="4">
        <v>689</v>
      </c>
      <c r="F27" s="4">
        <v>211</v>
      </c>
      <c r="G27" s="4">
        <v>5</v>
      </c>
      <c r="H27" s="4">
        <v>9</v>
      </c>
      <c r="I27" s="4">
        <v>26</v>
      </c>
      <c r="J27" s="4">
        <v>11</v>
      </c>
      <c r="K27" s="4">
        <v>2</v>
      </c>
      <c r="L27" s="4">
        <v>128</v>
      </c>
      <c r="M27" s="3"/>
      <c r="V27" s="2"/>
      <c r="Y27" s="2"/>
      <c r="AB27" s="2"/>
    </row>
    <row r="28" spans="1:28" ht="12.75">
      <c r="A28" s="3"/>
      <c r="B28" s="5" t="s">
        <v>25</v>
      </c>
      <c r="C28" s="3"/>
      <c r="D28" s="4">
        <f t="shared" si="3"/>
        <v>294</v>
      </c>
      <c r="E28" s="4">
        <v>204</v>
      </c>
      <c r="F28" s="4">
        <v>69</v>
      </c>
      <c r="G28" s="4">
        <v>3</v>
      </c>
      <c r="H28" s="4">
        <v>3</v>
      </c>
      <c r="I28" s="4">
        <v>5</v>
      </c>
      <c r="J28" s="4">
        <v>2</v>
      </c>
      <c r="K28" s="4">
        <v>3</v>
      </c>
      <c r="L28" s="4">
        <v>5</v>
      </c>
      <c r="M28" s="3"/>
      <c r="V28" s="2"/>
      <c r="Y28" s="2"/>
      <c r="AB28" s="2"/>
    </row>
    <row r="29" spans="1:28" ht="12.75">
      <c r="A29" s="3"/>
      <c r="B29" s="5" t="s">
        <v>26</v>
      </c>
      <c r="C29" s="3"/>
      <c r="D29" s="4">
        <f t="shared" si="3"/>
        <v>774</v>
      </c>
      <c r="E29" s="4">
        <v>483</v>
      </c>
      <c r="F29" s="4">
        <v>198</v>
      </c>
      <c r="G29" s="4">
        <v>0</v>
      </c>
      <c r="H29" s="4">
        <v>15</v>
      </c>
      <c r="I29" s="4">
        <v>39</v>
      </c>
      <c r="J29" s="4">
        <v>16</v>
      </c>
      <c r="K29" s="4">
        <v>9</v>
      </c>
      <c r="L29" s="4">
        <v>14</v>
      </c>
      <c r="M29" s="3"/>
      <c r="V29" s="2"/>
      <c r="Y29" s="2"/>
      <c r="AB29" s="2"/>
    </row>
    <row r="30" spans="1:28" ht="12.75">
      <c r="A30" s="3"/>
      <c r="B30" s="5" t="s">
        <v>27</v>
      </c>
      <c r="C30" s="3"/>
      <c r="D30" s="4">
        <f t="shared" si="3"/>
        <v>1124</v>
      </c>
      <c r="E30" s="4">
        <v>716</v>
      </c>
      <c r="F30" s="4">
        <v>300</v>
      </c>
      <c r="G30" s="4">
        <v>10</v>
      </c>
      <c r="H30" s="4">
        <v>17</v>
      </c>
      <c r="I30" s="4">
        <v>18</v>
      </c>
      <c r="J30" s="4">
        <v>11</v>
      </c>
      <c r="K30" s="4">
        <v>4</v>
      </c>
      <c r="L30" s="4">
        <v>48</v>
      </c>
      <c r="M30" s="3"/>
      <c r="V30" s="2"/>
      <c r="Y30" s="2"/>
      <c r="AB30" s="2"/>
    </row>
    <row r="31" spans="1:28" ht="12.75">
      <c r="A31" s="3"/>
      <c r="B31" s="5" t="s">
        <v>28</v>
      </c>
      <c r="C31" s="3"/>
      <c r="D31" s="4">
        <f t="shared" si="3"/>
        <v>776</v>
      </c>
      <c r="E31" s="4">
        <v>463</v>
      </c>
      <c r="F31" s="4">
        <v>148</v>
      </c>
      <c r="G31" s="4">
        <v>5</v>
      </c>
      <c r="H31" s="4">
        <v>14</v>
      </c>
      <c r="I31" s="4">
        <v>29</v>
      </c>
      <c r="J31" s="4">
        <v>13</v>
      </c>
      <c r="K31" s="4">
        <v>6</v>
      </c>
      <c r="L31" s="4">
        <v>98</v>
      </c>
      <c r="M31" s="3"/>
      <c r="V31" s="2"/>
      <c r="Y31" s="2"/>
      <c r="AB31" s="2"/>
    </row>
    <row r="32" spans="1:28" ht="12.75">
      <c r="A32" s="3"/>
      <c r="B32" s="5" t="s">
        <v>29</v>
      </c>
      <c r="C32" s="3"/>
      <c r="D32" s="4">
        <f t="shared" si="3"/>
        <v>775</v>
      </c>
      <c r="E32" s="4">
        <v>514</v>
      </c>
      <c r="F32" s="4">
        <v>192</v>
      </c>
      <c r="G32" s="4">
        <v>4</v>
      </c>
      <c r="H32" s="4">
        <v>12</v>
      </c>
      <c r="I32" s="4">
        <v>26</v>
      </c>
      <c r="J32" s="4">
        <v>10</v>
      </c>
      <c r="K32" s="4">
        <v>3</v>
      </c>
      <c r="L32" s="4">
        <v>14</v>
      </c>
      <c r="M32" s="3"/>
      <c r="V32" s="2"/>
      <c r="Y32" s="2"/>
      <c r="AB32" s="2"/>
    </row>
    <row r="33" spans="1:28" ht="12.75">
      <c r="A33" s="3"/>
      <c r="B33" s="5" t="s">
        <v>30</v>
      </c>
      <c r="C33" s="3"/>
      <c r="D33" s="4">
        <f t="shared" si="3"/>
        <v>822</v>
      </c>
      <c r="E33" s="4">
        <v>534</v>
      </c>
      <c r="F33" s="4">
        <v>163</v>
      </c>
      <c r="G33" s="4">
        <v>4</v>
      </c>
      <c r="H33" s="4">
        <v>29</v>
      </c>
      <c r="I33" s="4">
        <v>40</v>
      </c>
      <c r="J33" s="4">
        <v>22</v>
      </c>
      <c r="K33" s="4">
        <v>4</v>
      </c>
      <c r="L33" s="4">
        <v>26</v>
      </c>
      <c r="M33" s="3"/>
      <c r="V33" s="2"/>
      <c r="Y33" s="2"/>
      <c r="AB33" s="2"/>
    </row>
    <row r="34" spans="1:28" ht="12.75">
      <c r="A34" s="3"/>
      <c r="B34" s="5" t="s">
        <v>31</v>
      </c>
      <c r="C34" s="3"/>
      <c r="D34" s="4">
        <f t="shared" si="3"/>
        <v>838</v>
      </c>
      <c r="E34" s="4">
        <v>611</v>
      </c>
      <c r="F34" s="4">
        <v>156</v>
      </c>
      <c r="G34" s="4">
        <v>3</v>
      </c>
      <c r="H34" s="4">
        <v>18</v>
      </c>
      <c r="I34" s="4">
        <v>17</v>
      </c>
      <c r="J34" s="4">
        <v>12</v>
      </c>
      <c r="K34" s="4">
        <v>3</v>
      </c>
      <c r="L34" s="4">
        <v>18</v>
      </c>
      <c r="M34" s="3"/>
      <c r="V34" s="2"/>
      <c r="Y34" s="2"/>
      <c r="AB34" s="2"/>
    </row>
    <row r="35" spans="1:28" ht="12.75">
      <c r="A35" s="3"/>
      <c r="B35" s="5" t="s">
        <v>32</v>
      </c>
      <c r="C35" s="3"/>
      <c r="D35" s="4">
        <f t="shared" si="3"/>
        <v>1316</v>
      </c>
      <c r="E35" s="4">
        <v>833</v>
      </c>
      <c r="F35" s="4">
        <v>336</v>
      </c>
      <c r="G35" s="4">
        <v>20</v>
      </c>
      <c r="H35" s="4">
        <v>28</v>
      </c>
      <c r="I35" s="4">
        <v>40</v>
      </c>
      <c r="J35" s="4">
        <v>11</v>
      </c>
      <c r="K35" s="4">
        <v>4</v>
      </c>
      <c r="L35" s="4">
        <v>44</v>
      </c>
      <c r="M35" s="3"/>
      <c r="V35" s="2"/>
      <c r="Y35" s="2"/>
      <c r="AB35" s="2"/>
    </row>
    <row r="36" spans="1:28" ht="12.75">
      <c r="A36" s="3"/>
      <c r="B36" s="5" t="s">
        <v>33</v>
      </c>
      <c r="C36" s="3"/>
      <c r="D36" s="4">
        <f t="shared" si="3"/>
        <v>1949</v>
      </c>
      <c r="E36" s="4">
        <v>1122</v>
      </c>
      <c r="F36" s="4">
        <v>585</v>
      </c>
      <c r="G36" s="4">
        <v>20</v>
      </c>
      <c r="H36" s="4">
        <v>67</v>
      </c>
      <c r="I36" s="4">
        <v>43</v>
      </c>
      <c r="J36" s="4">
        <v>23</v>
      </c>
      <c r="K36" s="4">
        <v>9</v>
      </c>
      <c r="L36" s="4">
        <v>80</v>
      </c>
      <c r="M36" s="3"/>
      <c r="V36" s="2"/>
      <c r="Y36" s="2"/>
      <c r="AB36" s="2"/>
    </row>
    <row r="37" spans="1:28" ht="12.75">
      <c r="A37" s="3"/>
      <c r="B37" s="5" t="s">
        <v>34</v>
      </c>
      <c r="C37" s="3"/>
      <c r="D37" s="4">
        <f t="shared" si="3"/>
        <v>929</v>
      </c>
      <c r="E37" s="4">
        <v>544</v>
      </c>
      <c r="F37" s="4">
        <v>262</v>
      </c>
      <c r="G37" s="4">
        <v>6</v>
      </c>
      <c r="H37" s="4">
        <v>25</v>
      </c>
      <c r="I37" s="4">
        <v>51</v>
      </c>
      <c r="J37" s="4">
        <v>14</v>
      </c>
      <c r="K37" s="4">
        <v>7</v>
      </c>
      <c r="L37" s="4">
        <v>20</v>
      </c>
      <c r="M37" s="3"/>
      <c r="V37" s="2"/>
      <c r="Y37" s="2"/>
      <c r="AB37" s="2"/>
    </row>
    <row r="38" spans="1:28" ht="12.75">
      <c r="A38" s="3"/>
      <c r="B38" s="5" t="s">
        <v>35</v>
      </c>
      <c r="C38" s="3"/>
      <c r="D38" s="4">
        <f t="shared" si="3"/>
        <v>669</v>
      </c>
      <c r="E38" s="4">
        <v>415</v>
      </c>
      <c r="F38" s="4">
        <v>170</v>
      </c>
      <c r="G38" s="4">
        <v>10</v>
      </c>
      <c r="H38" s="4">
        <v>20</v>
      </c>
      <c r="I38" s="4">
        <v>23</v>
      </c>
      <c r="J38" s="4">
        <v>14</v>
      </c>
      <c r="K38" s="4">
        <v>2</v>
      </c>
      <c r="L38" s="4">
        <v>15</v>
      </c>
      <c r="M38" s="3"/>
      <c r="V38" s="2"/>
      <c r="Y38" s="2"/>
      <c r="AB38" s="2"/>
    </row>
    <row r="39" spans="1:28" ht="12.75">
      <c r="A39" s="3"/>
      <c r="B39" s="5" t="s">
        <v>36</v>
      </c>
      <c r="C39" s="3"/>
      <c r="D39" s="4">
        <f t="shared" si="3"/>
        <v>508</v>
      </c>
      <c r="E39" s="4">
        <v>362</v>
      </c>
      <c r="F39" s="4">
        <v>103</v>
      </c>
      <c r="G39" s="4">
        <v>1</v>
      </c>
      <c r="H39" s="4">
        <v>5</v>
      </c>
      <c r="I39" s="4">
        <v>15</v>
      </c>
      <c r="J39" s="4">
        <v>6</v>
      </c>
      <c r="K39" s="4">
        <v>2</v>
      </c>
      <c r="L39" s="4">
        <v>14</v>
      </c>
      <c r="M39" s="3"/>
      <c r="V39" s="2"/>
      <c r="Y39" s="2"/>
      <c r="AB39" s="2"/>
    </row>
    <row r="40" spans="1:28" ht="12.75">
      <c r="A40" s="3"/>
      <c r="B40" s="5" t="s">
        <v>37</v>
      </c>
      <c r="C40" s="3"/>
      <c r="D40" s="4">
        <f t="shared" si="3"/>
        <v>746</v>
      </c>
      <c r="E40" s="4">
        <v>422</v>
      </c>
      <c r="F40" s="4">
        <v>205</v>
      </c>
      <c r="G40" s="4">
        <v>10</v>
      </c>
      <c r="H40" s="4">
        <v>22</v>
      </c>
      <c r="I40" s="4">
        <v>16</v>
      </c>
      <c r="J40" s="4">
        <v>11</v>
      </c>
      <c r="K40" s="4">
        <v>3</v>
      </c>
      <c r="L40" s="4">
        <v>57</v>
      </c>
      <c r="M40" s="3"/>
      <c r="V40" s="2"/>
      <c r="Y40" s="2"/>
      <c r="AB40" s="2"/>
    </row>
    <row r="41" spans="1:28" ht="12.75">
      <c r="A41" s="3"/>
      <c r="B41" s="5" t="s">
        <v>38</v>
      </c>
      <c r="C41" s="3"/>
      <c r="D41" s="4">
        <f t="shared" si="3"/>
        <v>1423</v>
      </c>
      <c r="E41" s="4">
        <v>1102</v>
      </c>
      <c r="F41" s="4">
        <v>196</v>
      </c>
      <c r="G41" s="4">
        <v>1</v>
      </c>
      <c r="H41" s="4">
        <v>28</v>
      </c>
      <c r="I41" s="4">
        <v>49</v>
      </c>
      <c r="J41" s="4">
        <v>22</v>
      </c>
      <c r="K41" s="4">
        <v>12</v>
      </c>
      <c r="L41" s="4">
        <v>13</v>
      </c>
      <c r="M41" s="3"/>
      <c r="V41" s="2"/>
      <c r="Y41" s="2"/>
      <c r="AB41" s="2"/>
    </row>
    <row r="42" spans="1:28" ht="12.75">
      <c r="A42" s="3"/>
      <c r="B42" s="5" t="s">
        <v>39</v>
      </c>
      <c r="C42" s="3"/>
      <c r="D42" s="4">
        <f t="shared" si="3"/>
        <v>748</v>
      </c>
      <c r="E42" s="4">
        <v>522</v>
      </c>
      <c r="F42" s="4">
        <v>151</v>
      </c>
      <c r="G42" s="4">
        <v>1</v>
      </c>
      <c r="H42" s="4">
        <v>21</v>
      </c>
      <c r="I42" s="4">
        <v>29</v>
      </c>
      <c r="J42" s="4">
        <v>9</v>
      </c>
      <c r="K42" s="4">
        <v>2</v>
      </c>
      <c r="L42" s="4">
        <v>13</v>
      </c>
      <c r="M42" s="3"/>
      <c r="V42" s="2"/>
      <c r="Y42" s="2"/>
      <c r="AB42" s="2"/>
    </row>
    <row r="43" spans="1:28" ht="12.75">
      <c r="A43" s="3"/>
      <c r="B43" s="5" t="s">
        <v>40</v>
      </c>
      <c r="C43" s="3"/>
      <c r="D43" s="4">
        <f t="shared" si="3"/>
        <v>500</v>
      </c>
      <c r="E43" s="4">
        <v>311</v>
      </c>
      <c r="F43" s="4">
        <v>134</v>
      </c>
      <c r="G43" s="4">
        <v>6</v>
      </c>
      <c r="H43" s="4">
        <v>14</v>
      </c>
      <c r="I43" s="4">
        <v>12</v>
      </c>
      <c r="J43" s="4">
        <v>4</v>
      </c>
      <c r="K43" s="4">
        <v>0</v>
      </c>
      <c r="L43" s="4">
        <v>19</v>
      </c>
      <c r="M43" s="3"/>
      <c r="V43" s="2"/>
      <c r="Y43" s="2"/>
      <c r="AB43" s="2"/>
    </row>
    <row r="44" spans="1:28" ht="12.75">
      <c r="A44" s="3"/>
      <c r="B44" s="5" t="s">
        <v>41</v>
      </c>
      <c r="C44" s="3"/>
      <c r="D44" s="4">
        <f t="shared" si="3"/>
        <v>257</v>
      </c>
      <c r="E44" s="4">
        <v>156</v>
      </c>
      <c r="F44" s="4">
        <v>62</v>
      </c>
      <c r="G44" s="4">
        <v>5</v>
      </c>
      <c r="H44" s="4">
        <v>8</v>
      </c>
      <c r="I44" s="4">
        <v>9</v>
      </c>
      <c r="J44" s="4">
        <v>6</v>
      </c>
      <c r="K44" s="4">
        <v>2</v>
      </c>
      <c r="L44" s="4">
        <v>9</v>
      </c>
      <c r="M44" s="3"/>
      <c r="V44" s="2"/>
      <c r="Y44" s="2"/>
      <c r="AB44" s="2"/>
    </row>
    <row r="45" spans="1:28" ht="12.75">
      <c r="A45" s="3"/>
      <c r="B45" s="5" t="s">
        <v>42</v>
      </c>
      <c r="C45" s="3"/>
      <c r="D45" s="4">
        <f t="shared" si="3"/>
        <v>850</v>
      </c>
      <c r="E45" s="4">
        <v>579</v>
      </c>
      <c r="F45" s="4">
        <v>177</v>
      </c>
      <c r="G45" s="4">
        <v>5</v>
      </c>
      <c r="H45" s="4">
        <v>11</v>
      </c>
      <c r="I45" s="4">
        <v>24</v>
      </c>
      <c r="J45" s="4">
        <v>15</v>
      </c>
      <c r="K45" s="4">
        <v>3</v>
      </c>
      <c r="L45" s="4">
        <v>36</v>
      </c>
      <c r="M45" s="3"/>
      <c r="V45" s="2"/>
      <c r="Y45" s="2"/>
      <c r="AB45" s="2"/>
    </row>
    <row r="46" spans="1:28" ht="12.75">
      <c r="A46" s="3"/>
      <c r="B46" s="5" t="s">
        <v>43</v>
      </c>
      <c r="C46" s="4"/>
      <c r="D46" s="4">
        <f t="shared" si="3"/>
        <v>791</v>
      </c>
      <c r="E46" s="4">
        <v>471</v>
      </c>
      <c r="F46" s="4">
        <v>224</v>
      </c>
      <c r="G46" s="4">
        <v>15</v>
      </c>
      <c r="H46" s="4">
        <v>15</v>
      </c>
      <c r="I46" s="4">
        <v>23</v>
      </c>
      <c r="J46" s="4">
        <v>8</v>
      </c>
      <c r="K46" s="4">
        <v>2</v>
      </c>
      <c r="L46" s="4">
        <v>33</v>
      </c>
      <c r="M46" s="3"/>
      <c r="V46" s="2"/>
      <c r="Y46" s="2"/>
      <c r="AB46" s="2"/>
    </row>
    <row r="47" spans="1:28" ht="12.75">
      <c r="A47" s="3"/>
      <c r="B47" s="5" t="s">
        <v>44</v>
      </c>
      <c r="C47" s="3"/>
      <c r="D47" s="4">
        <f t="shared" si="3"/>
        <v>1016</v>
      </c>
      <c r="E47" s="4">
        <v>651</v>
      </c>
      <c r="F47" s="4">
        <v>281</v>
      </c>
      <c r="G47" s="4">
        <v>5</v>
      </c>
      <c r="H47" s="4">
        <v>13</v>
      </c>
      <c r="I47" s="4">
        <v>16</v>
      </c>
      <c r="J47" s="4">
        <v>13</v>
      </c>
      <c r="K47" s="4">
        <v>2</v>
      </c>
      <c r="L47" s="4">
        <v>35</v>
      </c>
      <c r="M47" s="3"/>
      <c r="V47" s="2"/>
      <c r="Y47" s="2"/>
      <c r="AB47" s="2"/>
    </row>
    <row r="48" spans="1:28" ht="12.75">
      <c r="A48" s="3"/>
      <c r="B48" s="5" t="s">
        <v>45</v>
      </c>
      <c r="C48" s="3"/>
      <c r="D48" s="4">
        <f t="shared" si="3"/>
        <v>384</v>
      </c>
      <c r="E48" s="4">
        <v>233</v>
      </c>
      <c r="F48" s="4">
        <v>71</v>
      </c>
      <c r="G48" s="4">
        <v>0</v>
      </c>
      <c r="H48" s="4">
        <v>10</v>
      </c>
      <c r="I48" s="4">
        <v>19</v>
      </c>
      <c r="J48" s="4">
        <v>6</v>
      </c>
      <c r="K48" s="4">
        <v>2</v>
      </c>
      <c r="L48" s="4">
        <v>43</v>
      </c>
      <c r="M48" s="3"/>
      <c r="O48" s="2"/>
      <c r="P48" s="2"/>
      <c r="V48" s="2"/>
      <c r="Y48" s="2"/>
      <c r="AB48" s="2"/>
    </row>
    <row r="49" spans="1:28" ht="12.75">
      <c r="A49" s="3"/>
      <c r="B49" s="5" t="s">
        <v>46</v>
      </c>
      <c r="C49" s="3"/>
      <c r="D49" s="4">
        <f t="shared" si="3"/>
        <v>1524</v>
      </c>
      <c r="E49" s="4">
        <v>1025</v>
      </c>
      <c r="F49" s="4">
        <v>350</v>
      </c>
      <c r="G49" s="4">
        <v>4</v>
      </c>
      <c r="H49" s="4">
        <v>34</v>
      </c>
      <c r="I49" s="4">
        <v>31</v>
      </c>
      <c r="J49" s="4">
        <v>17</v>
      </c>
      <c r="K49" s="4">
        <v>3</v>
      </c>
      <c r="L49" s="4">
        <v>60</v>
      </c>
      <c r="M49" s="3"/>
      <c r="V49" s="2"/>
      <c r="Y49" s="2"/>
      <c r="AB49" s="2"/>
    </row>
    <row r="50" spans="1:28" ht="12.75">
      <c r="A50" s="3"/>
      <c r="B50" s="5" t="s">
        <v>47</v>
      </c>
      <c r="C50" s="3"/>
      <c r="D50" s="4">
        <f t="shared" si="3"/>
        <v>253</v>
      </c>
      <c r="E50" s="4">
        <v>153</v>
      </c>
      <c r="F50" s="4">
        <v>62</v>
      </c>
      <c r="G50" s="4">
        <v>3</v>
      </c>
      <c r="H50" s="4">
        <v>7</v>
      </c>
      <c r="I50" s="4">
        <v>5</v>
      </c>
      <c r="J50" s="4">
        <v>12</v>
      </c>
      <c r="K50" s="4">
        <v>1</v>
      </c>
      <c r="L50" s="4">
        <v>10</v>
      </c>
      <c r="M50" s="3"/>
      <c r="V50" s="2"/>
      <c r="Y50" s="2"/>
      <c r="AB50" s="2"/>
    </row>
    <row r="51" spans="1:28" ht="12.75">
      <c r="A51" s="3"/>
      <c r="B51" s="5" t="s">
        <v>48</v>
      </c>
      <c r="C51" s="3"/>
      <c r="D51" s="4">
        <f t="shared" si="3"/>
        <v>1593</v>
      </c>
      <c r="E51" s="4">
        <v>918</v>
      </c>
      <c r="F51" s="4">
        <v>492</v>
      </c>
      <c r="G51" s="4">
        <v>11</v>
      </c>
      <c r="H51" s="4">
        <v>39</v>
      </c>
      <c r="I51" s="4">
        <v>53</v>
      </c>
      <c r="J51" s="4">
        <v>26</v>
      </c>
      <c r="K51" s="4">
        <v>14</v>
      </c>
      <c r="L51" s="4">
        <v>40</v>
      </c>
      <c r="M51" s="3"/>
      <c r="V51" s="2"/>
      <c r="Y51" s="2"/>
      <c r="AB51" s="2"/>
    </row>
    <row r="52" spans="1:28" ht="12.75">
      <c r="A52" s="3"/>
      <c r="B52" s="5" t="s">
        <v>49</v>
      </c>
      <c r="C52" s="3"/>
      <c r="D52" s="4">
        <f t="shared" si="3"/>
        <v>666</v>
      </c>
      <c r="E52" s="4">
        <v>478</v>
      </c>
      <c r="F52" s="4">
        <v>122</v>
      </c>
      <c r="G52" s="4">
        <v>7</v>
      </c>
      <c r="H52" s="4">
        <v>11</v>
      </c>
      <c r="I52" s="4">
        <v>13</v>
      </c>
      <c r="J52" s="4">
        <v>8</v>
      </c>
      <c r="K52" s="4">
        <v>3</v>
      </c>
      <c r="L52" s="4">
        <v>24</v>
      </c>
      <c r="M52" s="3"/>
      <c r="V52" s="2"/>
      <c r="Y52" s="2"/>
      <c r="AB52" s="2"/>
    </row>
    <row r="53" spans="1:28" ht="12.75">
      <c r="A53" s="3"/>
      <c r="B53" s="5" t="s">
        <v>50</v>
      </c>
      <c r="C53" s="3"/>
      <c r="D53" s="4">
        <f t="shared" si="3"/>
        <v>486</v>
      </c>
      <c r="E53" s="4">
        <v>330</v>
      </c>
      <c r="F53" s="4">
        <v>109</v>
      </c>
      <c r="G53" s="4">
        <v>2</v>
      </c>
      <c r="H53" s="4">
        <v>8</v>
      </c>
      <c r="I53" s="4">
        <v>16</v>
      </c>
      <c r="J53" s="4">
        <v>7</v>
      </c>
      <c r="K53" s="4">
        <v>3</v>
      </c>
      <c r="L53" s="4">
        <v>11</v>
      </c>
      <c r="M53" s="3"/>
      <c r="V53" s="2"/>
      <c r="Y53" s="2"/>
      <c r="AB53" s="2"/>
    </row>
    <row r="54" spans="1:28" ht="12.75">
      <c r="A54" s="3"/>
      <c r="B54" s="3"/>
      <c r="C54" s="3"/>
      <c r="D54" s="3"/>
      <c r="E54" s="4"/>
      <c r="F54" s="3"/>
      <c r="G54" s="3"/>
      <c r="H54" s="4"/>
      <c r="I54" s="3"/>
      <c r="J54" s="3"/>
      <c r="K54" s="4"/>
      <c r="L54" s="3"/>
      <c r="M54" s="3"/>
      <c r="V54" s="2"/>
      <c r="Y54" s="2"/>
      <c r="AB54" s="2"/>
    </row>
    <row r="55" spans="1:13" ht="12.75">
      <c r="A55" s="3"/>
      <c r="B55" s="5" t="s">
        <v>51</v>
      </c>
      <c r="C55" s="3"/>
      <c r="D55" s="4"/>
      <c r="E55" s="3"/>
      <c r="F55" s="4"/>
      <c r="G55" s="4"/>
      <c r="H55" s="3"/>
      <c r="I55" s="3"/>
      <c r="J55" s="4"/>
      <c r="K55" s="3"/>
      <c r="L55" s="4"/>
      <c r="M55" s="3"/>
    </row>
    <row r="56" spans="1:28" ht="12.75">
      <c r="A56" s="3"/>
      <c r="B56" s="10"/>
      <c r="C56" s="8"/>
      <c r="D56" s="8"/>
      <c r="E56" s="8"/>
      <c r="F56" s="8"/>
      <c r="G56" s="8"/>
      <c r="H56" s="8"/>
      <c r="I56" s="8"/>
      <c r="J56" s="8"/>
      <c r="K56" s="8"/>
      <c r="L56" s="7"/>
      <c r="M56" s="8"/>
      <c r="N56" s="2"/>
      <c r="O56" s="2"/>
      <c r="P56" s="2"/>
      <c r="V56" s="2"/>
      <c r="Y56" s="2"/>
      <c r="AB56" s="2"/>
    </row>
    <row r="57" spans="1:28" ht="12.75">
      <c r="A57" s="3"/>
      <c r="B57" s="9" t="s">
        <v>52</v>
      </c>
      <c r="C57" s="4"/>
      <c r="D57" s="4"/>
      <c r="E57" s="4"/>
      <c r="F57" s="4"/>
      <c r="G57" s="3"/>
      <c r="H57" s="4"/>
      <c r="I57" s="4"/>
      <c r="J57" s="3"/>
      <c r="K57" s="4"/>
      <c r="L57" s="4"/>
      <c r="M57" s="3"/>
      <c r="V57" s="2"/>
      <c r="Y57" s="2"/>
      <c r="AB57" s="2"/>
    </row>
    <row r="58" spans="1:3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R58" s="2"/>
      <c r="S58" s="2"/>
      <c r="T58" s="2"/>
      <c r="U58" s="2"/>
      <c r="V58" s="2"/>
      <c r="X58" s="2"/>
      <c r="Y58" s="2"/>
      <c r="AA58" s="2"/>
      <c r="AB58" s="2"/>
      <c r="AD58" s="2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4:13" ht="12.75"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4:13" ht="12.75"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4:13" ht="12.75"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4:13" ht="12.75"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4:13" ht="12.75"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4:13" ht="12.75"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4:13" ht="12.75"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4:13" ht="12.75"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4:13" ht="12.75"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4:13" ht="12.75"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4:13" ht="12.75">
      <c r="D76" s="3"/>
      <c r="E76" s="3"/>
      <c r="F76" s="3"/>
      <c r="G76" s="3"/>
      <c r="H76" s="3"/>
      <c r="I76" s="3"/>
      <c r="J76" s="3"/>
      <c r="K76" s="3"/>
      <c r="L76" s="3"/>
      <c r="M76" s="3"/>
    </row>
  </sheetData>
  <mergeCells count="2">
    <mergeCell ref="B2:M2"/>
    <mergeCell ref="B4:M4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2004-03-03T13:24:12Z</cp:lastPrinted>
  <dcterms:created xsi:type="dcterms:W3CDTF">2004-01-22T14:23:45Z</dcterms:created>
  <dcterms:modified xsi:type="dcterms:W3CDTF">2005-05-25T14:53:33Z</dcterms:modified>
  <cp:category/>
  <cp:version/>
  <cp:contentType/>
  <cp:contentStatus/>
</cp:coreProperties>
</file>