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2" sheetId="1" r:id="rId1"/>
  </sheets>
  <definedNames>
    <definedName name="_Regression_Int" localSheetId="0" hidden="1">1</definedName>
    <definedName name="A_IMPRESIÓN_IM">'PENS212'!$A$1:$K$57</definedName>
    <definedName name="_xlnm.Print_Area" localSheetId="0">'PENS212'!$A$1:$H$57</definedName>
    <definedName name="Imprimir_área_IM" localSheetId="0">'PENS212'!$A$1:$H$57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<sst xmlns="http://schemas.openxmlformats.org/spreadsheetml/2006/main" count="53" uniqueCount="53">
  <si>
    <t xml:space="preserve"> </t>
  </si>
  <si>
    <t>2.1.2  PENSIONES EN NOMINA POR ENTIDAD FEDERATIVA</t>
  </si>
  <si>
    <t xml:space="preserve">           PENSIONES</t>
  </si>
  <si>
    <t>RIESGOS</t>
  </si>
  <si>
    <t xml:space="preserve">   ORDINARIA</t>
  </si>
  <si>
    <t xml:space="preserve">          PROGRAMA</t>
  </si>
  <si>
    <t xml:space="preserve">DEL  </t>
  </si>
  <si>
    <t xml:space="preserve">      E N T I D A D</t>
  </si>
  <si>
    <t xml:space="preserve">   (+)</t>
  </si>
  <si>
    <t xml:space="preserve">          ESPECIAL</t>
  </si>
  <si>
    <t>TRABAJO</t>
  </si>
  <si>
    <t>TOTAL</t>
  </si>
  <si>
    <t xml:space="preserve">  T O T A L</t>
  </si>
  <si>
    <t xml:space="preserve">    DISTRITO FEDERAL</t>
  </si>
  <si>
    <t xml:space="preserve">    ZONA NORTE</t>
  </si>
  <si>
    <t xml:space="preserve">    ZONA ORIENTE</t>
  </si>
  <si>
    <t xml:space="preserve">    ZONA SUR</t>
  </si>
  <si>
    <t xml:space="preserve">    ZONA PONIENTE</t>
  </si>
  <si>
    <t xml:space="preserve">    AREA FORANEA</t>
  </si>
  <si>
    <t xml:space="preserve">    AGUASCALIENTES</t>
  </si>
  <si>
    <t xml:space="preserve">    BAJA CALIFORNIA</t>
  </si>
  <si>
    <t xml:space="preserve">    BAJA CALIFORNIA SUR</t>
  </si>
  <si>
    <t xml:space="preserve">    CAMPECHE</t>
  </si>
  <si>
    <t xml:space="preserve">    COAHUILA</t>
  </si>
  <si>
    <t xml:space="preserve">    COLIMA</t>
  </si>
  <si>
    <t xml:space="preserve">    CHIAPAS</t>
  </si>
  <si>
    <t xml:space="preserve">    CHIHUAHUA</t>
  </si>
  <si>
    <t xml:space="preserve">    DURANGO</t>
  </si>
  <si>
    <t xml:space="preserve">    GUANAJUATO</t>
  </si>
  <si>
    <t xml:space="preserve">    GUERRERO</t>
  </si>
  <si>
    <t xml:space="preserve">    HIDALGO</t>
  </si>
  <si>
    <t xml:space="preserve">    JALISCO</t>
  </si>
  <si>
    <t xml:space="preserve">    MEXICO</t>
  </si>
  <si>
    <t xml:space="preserve">    MICHOACAN</t>
  </si>
  <si>
    <t xml:space="preserve">    MORELOS</t>
  </si>
  <si>
    <t xml:space="preserve">    NAYARIT</t>
  </si>
  <si>
    <t xml:space="preserve">    NUEVO LEON</t>
  </si>
  <si>
    <t xml:space="preserve">    OAXACA</t>
  </si>
  <si>
    <t xml:space="preserve">    PUEBLA</t>
  </si>
  <si>
    <t xml:space="preserve">    QUERETARO</t>
  </si>
  <si>
    <t xml:space="preserve">    QUINTANA ROO</t>
  </si>
  <si>
    <t xml:space="preserve">    SAN LUIS POTOSI</t>
  </si>
  <si>
    <t xml:space="preserve">    SINALOA</t>
  </si>
  <si>
    <t xml:space="preserve">    SONORA</t>
  </si>
  <si>
    <t xml:space="preserve">    TABASCO</t>
  </si>
  <si>
    <t xml:space="preserve">    TAMAULIPAS</t>
  </si>
  <si>
    <t xml:space="preserve">    TLAXCALA</t>
  </si>
  <si>
    <t xml:space="preserve">    VERACRUZ</t>
  </si>
  <si>
    <t xml:space="preserve">    YUCATAN</t>
  </si>
  <si>
    <t xml:space="preserve">    ZACATECAS</t>
  </si>
  <si>
    <t xml:space="preserve">    EN EL EXTRANJERO</t>
  </si>
  <si>
    <t xml:space="preserve">   (+) INCLUYE: JUBILACION, EDAD Y TIEMPO DE SERVICIO, CESANTIA EN EDAD AVANZADA, VIUDEZ Y ORFANDAD, ASCENDENCIA E INVALIDEZ</t>
  </si>
  <si>
    <t>ANUARIO ESTADISTICO 2002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</si>
</sst>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#,##0_);\(#,##0\)"/>
    <numFmt numFmtId="174" formatCode="#,##0.0_);\(#,##0.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172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right"/>
      <protection/>
    </xf>
    <xf numFmtId="173" fontId="1" fillId="0" borderId="0" xfId="0" applyNumberFormat="1" applyFont="1" applyAlignment="1" applyProtection="1">
      <alignment/>
      <protection/>
    </xf>
    <xf numFmtId="172" fontId="1" fillId="0" borderId="0" xfId="0" applyFont="1" applyAlignment="1" applyProtection="1">
      <alignment horizontal="left"/>
      <protection/>
    </xf>
    <xf numFmtId="172" fontId="1" fillId="0" borderId="1" xfId="0" applyNumberFormat="1" applyFont="1" applyBorder="1" applyAlignment="1" applyProtection="1">
      <alignment horizontal="left"/>
      <protection/>
    </xf>
    <xf numFmtId="172" fontId="1" fillId="0" borderId="1" xfId="0" applyFont="1" applyBorder="1" applyAlignment="1">
      <alignment/>
    </xf>
    <xf numFmtId="172" fontId="1" fillId="0" borderId="0" xfId="0" applyNumberFormat="1" applyFont="1" applyAlignment="1" applyProtection="1">
      <alignment horizontal="left"/>
      <protection locked="0"/>
    </xf>
    <xf numFmtId="172" fontId="1" fillId="0" borderId="0" xfId="0" applyNumberFormat="1" applyFont="1" applyAlignment="1" applyProtection="1">
      <alignment/>
      <protection locked="0"/>
    </xf>
    <xf numFmtId="172" fontId="1" fillId="0" borderId="0" xfId="0" applyFont="1" applyAlignment="1" applyProtection="1">
      <alignment horizontal="right"/>
      <protection/>
    </xf>
    <xf numFmtId="172" fontId="1" fillId="0" borderId="0" xfId="0" applyFont="1" applyAlignment="1">
      <alignment horizontal="right"/>
    </xf>
    <xf numFmtId="172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66"/>
  <sheetViews>
    <sheetView showGridLines="0" tabSelected="1" view="pageBreakPreview" zoomScale="60" zoomScaleNormal="75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35.625" style="0" customWidth="1"/>
    <col min="3" max="3" width="11.625" style="0" customWidth="1"/>
    <col min="4" max="7" width="19.625" style="0" customWidth="1"/>
    <col min="8" max="8" width="16.00390625" style="0" customWidth="1"/>
    <col min="11" max="11" width="2.625" style="0" customWidth="1"/>
  </cols>
  <sheetData>
    <row r="1" spans="1:8" ht="12.75">
      <c r="A1" s="3" t="s">
        <v>0</v>
      </c>
      <c r="B1" s="14" t="s">
        <v>52</v>
      </c>
      <c r="C1" s="14"/>
      <c r="D1" s="14"/>
      <c r="E1" s="14"/>
      <c r="F1" s="14"/>
      <c r="G1" s="14"/>
      <c r="H1" s="1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2.75">
      <c r="A3" s="4"/>
      <c r="B3" s="14" t="s">
        <v>1</v>
      </c>
      <c r="C3" s="14"/>
      <c r="D3" s="14"/>
      <c r="E3" s="14"/>
      <c r="F3" s="14"/>
      <c r="G3" s="14"/>
      <c r="H3" s="1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8"/>
      <c r="C5" s="9"/>
      <c r="D5" s="9"/>
      <c r="E5" s="9"/>
      <c r="F5" s="9"/>
      <c r="G5" s="9"/>
      <c r="H5" s="9"/>
    </row>
    <row r="6" spans="1:8" ht="12.75">
      <c r="A6" s="4"/>
      <c r="B6" s="4"/>
      <c r="C6" s="4"/>
      <c r="D6" s="4"/>
      <c r="E6" s="5" t="s">
        <v>2</v>
      </c>
      <c r="F6" s="5" t="s">
        <v>3</v>
      </c>
      <c r="G6" s="13"/>
      <c r="H6" s="4"/>
    </row>
    <row r="7" spans="1:8" ht="12.75">
      <c r="A7" s="4"/>
      <c r="B7" s="4"/>
      <c r="C7" s="4"/>
      <c r="D7" s="5" t="s">
        <v>4</v>
      </c>
      <c r="E7" s="5" t="s">
        <v>5</v>
      </c>
      <c r="F7" s="5" t="s">
        <v>6</v>
      </c>
      <c r="G7" s="13"/>
      <c r="H7" s="4"/>
    </row>
    <row r="8" spans="1:8" ht="12.75">
      <c r="A8" s="4"/>
      <c r="B8" s="3" t="s">
        <v>7</v>
      </c>
      <c r="C8" s="4"/>
      <c r="D8" s="12" t="s">
        <v>8</v>
      </c>
      <c r="E8" s="5" t="s">
        <v>9</v>
      </c>
      <c r="F8" s="5" t="s">
        <v>10</v>
      </c>
      <c r="G8" s="5" t="s">
        <v>11</v>
      </c>
      <c r="H8" s="4"/>
    </row>
    <row r="9" spans="1:8" ht="12.75">
      <c r="A9" s="4"/>
      <c r="B9" s="8"/>
      <c r="C9" s="9"/>
      <c r="D9" s="9"/>
      <c r="E9" s="9"/>
      <c r="F9" s="9"/>
      <c r="G9" s="9"/>
      <c r="H9" s="9"/>
    </row>
    <row r="10" spans="1:19" ht="12.75">
      <c r="A10" s="4"/>
      <c r="B10" s="4"/>
      <c r="C10" s="4"/>
      <c r="D10" s="4"/>
      <c r="E10" s="4"/>
      <c r="F10" s="4"/>
      <c r="G10" s="4"/>
      <c r="H10" s="4"/>
      <c r="S10" s="1"/>
    </row>
    <row r="11" spans="1:9" ht="12.75">
      <c r="A11" s="4"/>
      <c r="B11" s="10" t="s">
        <v>12</v>
      </c>
      <c r="C11" s="4"/>
      <c r="D11" s="6">
        <f>SUM(D13,D20)</f>
        <v>417243</v>
      </c>
      <c r="E11" s="6">
        <f>SUM(E13,E20)</f>
        <v>8113</v>
      </c>
      <c r="F11" s="6">
        <f>SUM(F13,F20)</f>
        <v>16614</v>
      </c>
      <c r="G11" s="6">
        <f>SUM(G13,G20)</f>
        <v>441970</v>
      </c>
      <c r="H11" s="6"/>
      <c r="I11" s="1"/>
    </row>
    <row r="12" spans="1:14" ht="12.75">
      <c r="A12" s="4"/>
      <c r="B12" s="11"/>
      <c r="C12" s="4"/>
      <c r="D12" s="6"/>
      <c r="E12" s="6"/>
      <c r="F12" s="6"/>
      <c r="G12" s="4"/>
      <c r="H12" s="6"/>
      <c r="I12" s="1"/>
      <c r="N12" s="1"/>
    </row>
    <row r="13" spans="1:18" ht="12.75">
      <c r="A13" s="4"/>
      <c r="B13" s="10" t="s">
        <v>13</v>
      </c>
      <c r="C13" s="4"/>
      <c r="D13" s="6">
        <f>SUM(D15:D18)</f>
        <v>151604</v>
      </c>
      <c r="E13" s="6">
        <f>SUM(E15:E18)</f>
        <v>695</v>
      </c>
      <c r="F13" s="6">
        <f>SUM(F15:F18)</f>
        <v>5827</v>
      </c>
      <c r="G13" s="6">
        <f>SUM(G15:G18)</f>
        <v>158126</v>
      </c>
      <c r="H13" s="6"/>
      <c r="I13" s="1"/>
      <c r="R13" s="1"/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8" ht="12.75">
      <c r="A15" s="4"/>
      <c r="B15" s="10" t="s">
        <v>14</v>
      </c>
      <c r="C15" s="4"/>
      <c r="D15" s="6">
        <v>34470</v>
      </c>
      <c r="E15" s="6">
        <v>169</v>
      </c>
      <c r="F15" s="6">
        <v>1093</v>
      </c>
      <c r="G15" s="6">
        <f>F15+E15+D15</f>
        <v>35732</v>
      </c>
      <c r="H15" s="6"/>
    </row>
    <row r="16" spans="1:8" ht="12.75">
      <c r="A16" s="4"/>
      <c r="B16" s="10" t="s">
        <v>15</v>
      </c>
      <c r="C16" s="4"/>
      <c r="D16" s="6">
        <v>43450</v>
      </c>
      <c r="E16" s="6">
        <v>147</v>
      </c>
      <c r="F16" s="6">
        <v>1922</v>
      </c>
      <c r="G16" s="6">
        <f>F16+E16+D16</f>
        <v>45519</v>
      </c>
      <c r="H16" s="6"/>
    </row>
    <row r="17" spans="1:8" ht="12.75">
      <c r="A17" s="4"/>
      <c r="B17" s="10" t="s">
        <v>16</v>
      </c>
      <c r="C17" s="4"/>
      <c r="D17" s="6">
        <v>42424</v>
      </c>
      <c r="E17" s="6">
        <v>248</v>
      </c>
      <c r="F17" s="6">
        <v>1773</v>
      </c>
      <c r="G17" s="6">
        <f>F17+E17+D17</f>
        <v>44445</v>
      </c>
      <c r="H17" s="6"/>
    </row>
    <row r="18" spans="1:8" ht="12.75">
      <c r="A18" s="4"/>
      <c r="B18" s="10" t="s">
        <v>17</v>
      </c>
      <c r="C18" s="4"/>
      <c r="D18" s="6">
        <v>31260</v>
      </c>
      <c r="E18" s="6">
        <v>131</v>
      </c>
      <c r="F18" s="6">
        <v>1039</v>
      </c>
      <c r="G18" s="6">
        <f>F18+E18+D18</f>
        <v>32430</v>
      </c>
      <c r="H18" s="6"/>
    </row>
    <row r="19" spans="1:9" ht="12.75">
      <c r="A19" s="4"/>
      <c r="B19" s="11"/>
      <c r="C19" s="4"/>
      <c r="D19" s="6"/>
      <c r="E19" s="6"/>
      <c r="F19" s="6"/>
      <c r="G19" s="6"/>
      <c r="H19" s="6"/>
      <c r="I19" s="1"/>
    </row>
    <row r="20" spans="1:25" ht="12.75">
      <c r="A20" s="4"/>
      <c r="B20" s="10" t="s">
        <v>18</v>
      </c>
      <c r="C20" s="4"/>
      <c r="D20" s="6">
        <f>SUM(D22:D53)</f>
        <v>265639</v>
      </c>
      <c r="E20" s="6">
        <f>SUM(E22:E53)</f>
        <v>7418</v>
      </c>
      <c r="F20" s="6">
        <f>SUM(F22:F53)</f>
        <v>10787</v>
      </c>
      <c r="G20" s="6">
        <f>SUM(G22:G53)</f>
        <v>283844</v>
      </c>
      <c r="H20" s="6"/>
      <c r="I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9" ht="12.75">
      <c r="A21" s="4"/>
      <c r="B21" s="11"/>
      <c r="C21" s="4"/>
      <c r="D21" s="6"/>
      <c r="E21" s="6"/>
      <c r="F21" s="6"/>
      <c r="G21" s="6"/>
      <c r="H21" s="6"/>
      <c r="I21" s="1"/>
    </row>
    <row r="22" spans="1:25" ht="12.75">
      <c r="A22" s="4"/>
      <c r="B22" s="10" t="s">
        <v>19</v>
      </c>
      <c r="C22" s="4"/>
      <c r="D22" s="6">
        <v>4889</v>
      </c>
      <c r="E22" s="6">
        <v>65</v>
      </c>
      <c r="F22" s="6">
        <v>183</v>
      </c>
      <c r="G22" s="6">
        <f>SUM(D22:F22)</f>
        <v>5137</v>
      </c>
      <c r="H22" s="6"/>
      <c r="I22" s="1"/>
      <c r="Y22" s="1"/>
    </row>
    <row r="23" spans="1:23" ht="12.75">
      <c r="A23" s="4"/>
      <c r="B23" s="10" t="s">
        <v>20</v>
      </c>
      <c r="C23" s="4"/>
      <c r="D23" s="6">
        <v>8884</v>
      </c>
      <c r="E23" s="6">
        <v>318</v>
      </c>
      <c r="F23" s="6">
        <v>162</v>
      </c>
      <c r="G23" s="6">
        <f aca="true" t="shared" si="0" ref="G23:G53">SUM(D23:F23)</f>
        <v>9364</v>
      </c>
      <c r="H23" s="6"/>
      <c r="I23" s="1"/>
      <c r="N23" s="1"/>
      <c r="Q23" s="2"/>
      <c r="T23" s="2"/>
      <c r="W23" s="2"/>
    </row>
    <row r="24" spans="1:25" ht="12.75">
      <c r="A24" s="4"/>
      <c r="B24" s="10" t="s">
        <v>21</v>
      </c>
      <c r="C24" s="4"/>
      <c r="D24" s="6">
        <v>4532</v>
      </c>
      <c r="E24" s="6">
        <v>64</v>
      </c>
      <c r="F24" s="6">
        <v>224</v>
      </c>
      <c r="G24" s="6">
        <f t="shared" si="0"/>
        <v>4820</v>
      </c>
      <c r="H24" s="6"/>
      <c r="I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9" ht="12.75">
      <c r="A25" s="4"/>
      <c r="B25" s="10" t="s">
        <v>22</v>
      </c>
      <c r="C25" s="4"/>
      <c r="D25" s="6">
        <v>3075</v>
      </c>
      <c r="E25" s="6">
        <v>77</v>
      </c>
      <c r="F25" s="6">
        <v>104</v>
      </c>
      <c r="G25" s="6">
        <f t="shared" si="0"/>
        <v>3256</v>
      </c>
      <c r="H25" s="6"/>
      <c r="I25" s="1"/>
    </row>
    <row r="26" spans="1:24" ht="12.75">
      <c r="A26" s="4"/>
      <c r="B26" s="10" t="s">
        <v>23</v>
      </c>
      <c r="C26" s="4"/>
      <c r="D26" s="6">
        <v>10916</v>
      </c>
      <c r="E26" s="6">
        <v>188</v>
      </c>
      <c r="F26" s="6">
        <v>699</v>
      </c>
      <c r="G26" s="6">
        <f t="shared" si="0"/>
        <v>11803</v>
      </c>
      <c r="H26" s="6"/>
      <c r="I26" s="1"/>
      <c r="M26" s="1"/>
      <c r="Q26" s="1"/>
      <c r="R26" s="2"/>
      <c r="T26" s="1"/>
      <c r="U26" s="2"/>
      <c r="W26" s="1"/>
      <c r="X26" s="2"/>
    </row>
    <row r="27" spans="1:24" ht="12.75">
      <c r="A27" s="4"/>
      <c r="B27" s="10" t="s">
        <v>24</v>
      </c>
      <c r="C27" s="4"/>
      <c r="D27" s="6">
        <v>3269</v>
      </c>
      <c r="E27" s="6">
        <v>77</v>
      </c>
      <c r="F27" s="6">
        <v>90</v>
      </c>
      <c r="G27" s="6">
        <f t="shared" si="0"/>
        <v>3436</v>
      </c>
      <c r="H27" s="6"/>
      <c r="I27" s="1"/>
      <c r="Q27" s="1"/>
      <c r="R27" s="2"/>
      <c r="T27" s="1"/>
      <c r="U27" s="2"/>
      <c r="W27" s="1"/>
      <c r="X27" s="2"/>
    </row>
    <row r="28" spans="1:24" ht="12.75">
      <c r="A28" s="4"/>
      <c r="B28" s="10" t="s">
        <v>25</v>
      </c>
      <c r="C28" s="4"/>
      <c r="D28" s="6">
        <v>8636</v>
      </c>
      <c r="E28" s="6">
        <v>373</v>
      </c>
      <c r="F28" s="6">
        <v>242</v>
      </c>
      <c r="G28" s="6">
        <f t="shared" si="0"/>
        <v>9251</v>
      </c>
      <c r="H28" s="6"/>
      <c r="I28" s="1"/>
      <c r="M28" s="1"/>
      <c r="Q28" s="1"/>
      <c r="T28" s="1"/>
      <c r="U28" s="2"/>
      <c r="W28" s="1"/>
      <c r="X28" s="2"/>
    </row>
    <row r="29" spans="1:24" ht="12.75">
      <c r="A29" s="4"/>
      <c r="B29" s="10" t="s">
        <v>26</v>
      </c>
      <c r="C29" s="4"/>
      <c r="D29" s="6">
        <v>11507</v>
      </c>
      <c r="E29" s="6">
        <v>303</v>
      </c>
      <c r="F29" s="6">
        <v>378</v>
      </c>
      <c r="G29" s="6">
        <f t="shared" si="0"/>
        <v>12188</v>
      </c>
      <c r="H29" s="6"/>
      <c r="I29" s="1"/>
      <c r="Q29" s="1"/>
      <c r="R29" s="2"/>
      <c r="T29" s="1"/>
      <c r="U29" s="2"/>
      <c r="W29" s="1"/>
      <c r="X29" s="2"/>
    </row>
    <row r="30" spans="1:24" ht="12.75">
      <c r="A30" s="4"/>
      <c r="B30" s="10" t="s">
        <v>27</v>
      </c>
      <c r="C30" s="4"/>
      <c r="D30" s="6">
        <v>6663</v>
      </c>
      <c r="E30" s="6">
        <v>240</v>
      </c>
      <c r="F30" s="6">
        <v>381</v>
      </c>
      <c r="G30" s="6">
        <f t="shared" si="0"/>
        <v>7284</v>
      </c>
      <c r="H30" s="6"/>
      <c r="I30" s="1"/>
      <c r="M30" s="1"/>
      <c r="Q30" s="1"/>
      <c r="R30" s="2"/>
      <c r="T30" s="1"/>
      <c r="U30" s="2"/>
      <c r="W30" s="1"/>
      <c r="X30" s="2"/>
    </row>
    <row r="31" spans="1:24" ht="12.75">
      <c r="A31" s="4"/>
      <c r="B31" s="10" t="s">
        <v>28</v>
      </c>
      <c r="C31" s="4"/>
      <c r="D31" s="6">
        <v>8864</v>
      </c>
      <c r="E31" s="6">
        <v>318</v>
      </c>
      <c r="F31" s="6">
        <v>555</v>
      </c>
      <c r="G31" s="6">
        <f t="shared" si="0"/>
        <v>9737</v>
      </c>
      <c r="H31" s="6"/>
      <c r="I31" s="1"/>
      <c r="Q31" s="1"/>
      <c r="R31" s="2"/>
      <c r="T31" s="1"/>
      <c r="U31" s="2"/>
      <c r="W31" s="1"/>
      <c r="X31" s="2"/>
    </row>
    <row r="32" spans="1:24" ht="12.75">
      <c r="A32" s="4"/>
      <c r="B32" s="10" t="s">
        <v>29</v>
      </c>
      <c r="C32" s="4"/>
      <c r="D32" s="6">
        <v>8823</v>
      </c>
      <c r="E32" s="6">
        <v>248</v>
      </c>
      <c r="F32" s="6">
        <v>291</v>
      </c>
      <c r="G32" s="6">
        <f t="shared" si="0"/>
        <v>9362</v>
      </c>
      <c r="H32" s="6"/>
      <c r="I32" s="1"/>
      <c r="Q32" s="1"/>
      <c r="T32" s="1"/>
      <c r="W32" s="1"/>
      <c r="X32" s="2"/>
    </row>
    <row r="33" spans="1:24" ht="12.75">
      <c r="A33" s="4"/>
      <c r="B33" s="10" t="s">
        <v>30</v>
      </c>
      <c r="C33" s="4"/>
      <c r="D33" s="6">
        <v>7003</v>
      </c>
      <c r="E33" s="6">
        <v>238</v>
      </c>
      <c r="F33" s="6">
        <v>362</v>
      </c>
      <c r="G33" s="6">
        <f t="shared" si="0"/>
        <v>7603</v>
      </c>
      <c r="H33" s="6"/>
      <c r="I33" s="1"/>
      <c r="Q33" s="1"/>
      <c r="T33" s="1"/>
      <c r="W33" s="1"/>
      <c r="X33" s="2"/>
    </row>
    <row r="34" spans="1:24" ht="12.75">
      <c r="A34" s="4"/>
      <c r="B34" s="10" t="s">
        <v>31</v>
      </c>
      <c r="C34" s="4"/>
      <c r="D34" s="6">
        <v>13752</v>
      </c>
      <c r="E34" s="6">
        <v>441</v>
      </c>
      <c r="F34" s="6">
        <v>416</v>
      </c>
      <c r="G34" s="6">
        <f t="shared" si="0"/>
        <v>14609</v>
      </c>
      <c r="H34" s="6"/>
      <c r="I34" s="1"/>
      <c r="Q34" s="1"/>
      <c r="T34" s="1"/>
      <c r="W34" s="1"/>
      <c r="X34" s="2"/>
    </row>
    <row r="35" spans="1:24" ht="12.75">
      <c r="A35" s="4"/>
      <c r="B35" s="10" t="s">
        <v>32</v>
      </c>
      <c r="C35" s="4"/>
      <c r="D35" s="6">
        <v>26834</v>
      </c>
      <c r="E35" s="6">
        <v>232</v>
      </c>
      <c r="F35" s="6">
        <v>1258</v>
      </c>
      <c r="G35" s="6">
        <f t="shared" si="0"/>
        <v>28324</v>
      </c>
      <c r="H35" s="6"/>
      <c r="I35" s="1"/>
      <c r="Q35" s="1"/>
      <c r="T35" s="1"/>
      <c r="W35" s="1"/>
      <c r="X35" s="2"/>
    </row>
    <row r="36" spans="1:24" ht="12.75">
      <c r="A36" s="4"/>
      <c r="B36" s="10" t="s">
        <v>33</v>
      </c>
      <c r="C36" s="4"/>
      <c r="D36" s="6">
        <v>11589</v>
      </c>
      <c r="E36" s="6">
        <v>458</v>
      </c>
      <c r="F36" s="6">
        <v>354</v>
      </c>
      <c r="G36" s="6">
        <f t="shared" si="0"/>
        <v>12401</v>
      </c>
      <c r="H36" s="6"/>
      <c r="I36" s="1"/>
      <c r="Q36" s="1"/>
      <c r="T36" s="1"/>
      <c r="W36" s="1"/>
      <c r="X36" s="2"/>
    </row>
    <row r="37" spans="1:24" ht="12.75">
      <c r="A37" s="4"/>
      <c r="B37" s="10" t="s">
        <v>34</v>
      </c>
      <c r="C37" s="4"/>
      <c r="D37" s="6">
        <v>7682</v>
      </c>
      <c r="E37" s="6">
        <v>128</v>
      </c>
      <c r="F37" s="6">
        <v>636</v>
      </c>
      <c r="G37" s="6">
        <f t="shared" si="0"/>
        <v>8446</v>
      </c>
      <c r="H37" s="6"/>
      <c r="I37" s="1"/>
      <c r="Q37" s="1"/>
      <c r="T37" s="1"/>
      <c r="W37" s="1"/>
      <c r="X37" s="2"/>
    </row>
    <row r="38" spans="1:24" ht="12.75">
      <c r="A38" s="4"/>
      <c r="B38" s="10" t="s">
        <v>35</v>
      </c>
      <c r="C38" s="4"/>
      <c r="D38" s="6">
        <v>4087</v>
      </c>
      <c r="E38" s="6">
        <v>116</v>
      </c>
      <c r="F38" s="6">
        <v>119</v>
      </c>
      <c r="G38" s="6">
        <f t="shared" si="0"/>
        <v>4322</v>
      </c>
      <c r="H38" s="6"/>
      <c r="I38" s="1"/>
      <c r="Q38" s="1"/>
      <c r="T38" s="1"/>
      <c r="W38" s="1"/>
      <c r="X38" s="2"/>
    </row>
    <row r="39" spans="1:24" ht="12.75">
      <c r="A39" s="4"/>
      <c r="B39" s="10" t="s">
        <v>36</v>
      </c>
      <c r="C39" s="4"/>
      <c r="D39" s="6">
        <v>7884</v>
      </c>
      <c r="E39" s="6">
        <v>172</v>
      </c>
      <c r="F39" s="6">
        <v>327</v>
      </c>
      <c r="G39" s="6">
        <f t="shared" si="0"/>
        <v>8383</v>
      </c>
      <c r="H39" s="6"/>
      <c r="I39" s="1"/>
      <c r="Q39" s="1"/>
      <c r="T39" s="1"/>
      <c r="W39" s="1"/>
      <c r="X39" s="2"/>
    </row>
    <row r="40" spans="1:24" ht="12.75">
      <c r="A40" s="4"/>
      <c r="B40" s="10" t="s">
        <v>37</v>
      </c>
      <c r="C40" s="4"/>
      <c r="D40" s="6">
        <v>11915</v>
      </c>
      <c r="E40" s="6">
        <v>442</v>
      </c>
      <c r="F40" s="6">
        <v>343</v>
      </c>
      <c r="G40" s="6">
        <f t="shared" si="0"/>
        <v>12700</v>
      </c>
      <c r="H40" s="6"/>
      <c r="I40" s="1"/>
      <c r="Q40" s="1"/>
      <c r="T40" s="1"/>
      <c r="W40" s="1"/>
      <c r="X40" s="2"/>
    </row>
    <row r="41" spans="1:24" ht="12.75">
      <c r="A41" s="4"/>
      <c r="B41" s="10" t="s">
        <v>38</v>
      </c>
      <c r="C41" s="4"/>
      <c r="D41" s="6">
        <v>10301</v>
      </c>
      <c r="E41" s="6">
        <v>238</v>
      </c>
      <c r="F41" s="6">
        <v>635</v>
      </c>
      <c r="G41" s="6">
        <f t="shared" si="0"/>
        <v>11174</v>
      </c>
      <c r="H41" s="6"/>
      <c r="I41" s="1"/>
      <c r="Q41" s="1"/>
      <c r="T41" s="1"/>
      <c r="W41" s="1"/>
      <c r="X41" s="2"/>
    </row>
    <row r="42" spans="1:24" ht="12.75">
      <c r="A42" s="4"/>
      <c r="B42" s="10" t="s">
        <v>39</v>
      </c>
      <c r="C42" s="4"/>
      <c r="D42" s="6">
        <v>5465</v>
      </c>
      <c r="E42" s="6">
        <v>219</v>
      </c>
      <c r="F42" s="6">
        <v>162</v>
      </c>
      <c r="G42" s="6">
        <f t="shared" si="0"/>
        <v>5846</v>
      </c>
      <c r="H42" s="6"/>
      <c r="I42" s="1"/>
      <c r="Q42" s="1"/>
      <c r="T42" s="1"/>
      <c r="W42" s="1"/>
      <c r="X42" s="2"/>
    </row>
    <row r="43" spans="1:24" ht="12.75">
      <c r="A43" s="4"/>
      <c r="B43" s="10" t="s">
        <v>40</v>
      </c>
      <c r="C43" s="4"/>
      <c r="D43" s="6">
        <v>2872</v>
      </c>
      <c r="E43" s="6">
        <v>48</v>
      </c>
      <c r="F43" s="6">
        <v>170</v>
      </c>
      <c r="G43" s="6">
        <f t="shared" si="0"/>
        <v>3090</v>
      </c>
      <c r="H43" s="6"/>
      <c r="I43" s="1"/>
      <c r="Q43" s="1"/>
      <c r="T43" s="1"/>
      <c r="W43" s="1"/>
      <c r="X43" s="2"/>
    </row>
    <row r="44" spans="1:24" ht="12.75">
      <c r="A44" s="4"/>
      <c r="B44" s="10" t="s">
        <v>41</v>
      </c>
      <c r="C44" s="4"/>
      <c r="D44" s="6">
        <v>8365</v>
      </c>
      <c r="E44" s="6">
        <v>225</v>
      </c>
      <c r="F44" s="6">
        <v>543</v>
      </c>
      <c r="G44" s="6">
        <f t="shared" si="0"/>
        <v>9133</v>
      </c>
      <c r="H44" s="6"/>
      <c r="I44" s="1"/>
      <c r="Q44" s="1"/>
      <c r="T44" s="1"/>
      <c r="W44" s="1"/>
      <c r="X44" s="2"/>
    </row>
    <row r="45" spans="1:24" ht="12.75">
      <c r="A45" s="4"/>
      <c r="B45" s="10" t="s">
        <v>42</v>
      </c>
      <c r="C45" s="4"/>
      <c r="D45" s="6">
        <v>8150</v>
      </c>
      <c r="E45" s="6">
        <v>384</v>
      </c>
      <c r="F45" s="6">
        <v>467</v>
      </c>
      <c r="G45" s="6">
        <f t="shared" si="0"/>
        <v>9001</v>
      </c>
      <c r="H45" s="6"/>
      <c r="I45" s="1"/>
      <c r="Q45" s="1"/>
      <c r="T45" s="1"/>
      <c r="W45" s="1"/>
      <c r="X45" s="2"/>
    </row>
    <row r="46" spans="1:24" ht="12.75">
      <c r="A46" s="4"/>
      <c r="B46" s="10" t="s">
        <v>43</v>
      </c>
      <c r="C46" s="4"/>
      <c r="D46" s="6">
        <v>8394</v>
      </c>
      <c r="E46" s="6">
        <v>368</v>
      </c>
      <c r="F46" s="6">
        <v>174</v>
      </c>
      <c r="G46" s="6">
        <f t="shared" si="0"/>
        <v>8936</v>
      </c>
      <c r="H46" s="6"/>
      <c r="I46" s="1"/>
      <c r="Q46" s="1"/>
      <c r="T46" s="1"/>
      <c r="W46" s="1"/>
      <c r="X46" s="2"/>
    </row>
    <row r="47" spans="1:24" ht="12.75">
      <c r="A47" s="4"/>
      <c r="B47" s="10" t="s">
        <v>44</v>
      </c>
      <c r="C47" s="4"/>
      <c r="D47" s="6">
        <v>3693</v>
      </c>
      <c r="E47" s="6">
        <v>180</v>
      </c>
      <c r="F47" s="6">
        <v>159</v>
      </c>
      <c r="G47" s="6">
        <f t="shared" si="0"/>
        <v>4032</v>
      </c>
      <c r="H47" s="6"/>
      <c r="I47" s="1"/>
      <c r="Q47" s="1"/>
      <c r="T47" s="1"/>
      <c r="W47" s="1"/>
      <c r="X47" s="2"/>
    </row>
    <row r="48" spans="1:24" ht="12.75">
      <c r="A48" s="4"/>
      <c r="B48" s="10" t="s">
        <v>45</v>
      </c>
      <c r="C48" s="4"/>
      <c r="D48" s="6">
        <v>15144</v>
      </c>
      <c r="E48" s="6">
        <v>446</v>
      </c>
      <c r="F48" s="6">
        <v>380</v>
      </c>
      <c r="G48" s="6">
        <f t="shared" si="0"/>
        <v>15970</v>
      </c>
      <c r="H48" s="6"/>
      <c r="I48" s="1"/>
      <c r="Q48" s="1"/>
      <c r="T48" s="1"/>
      <c r="W48" s="1"/>
      <c r="X48" s="2"/>
    </row>
    <row r="49" spans="1:24" ht="12.75">
      <c r="A49" s="4"/>
      <c r="B49" s="10" t="s">
        <v>46</v>
      </c>
      <c r="C49" s="4"/>
      <c r="D49" s="6">
        <v>3137</v>
      </c>
      <c r="E49" s="6">
        <v>47</v>
      </c>
      <c r="F49" s="6">
        <v>123</v>
      </c>
      <c r="G49" s="6">
        <f t="shared" si="0"/>
        <v>3307</v>
      </c>
      <c r="H49" s="6"/>
      <c r="I49" s="1"/>
      <c r="Q49" s="1"/>
      <c r="T49" s="1"/>
      <c r="W49" s="1"/>
      <c r="X49" s="2"/>
    </row>
    <row r="50" spans="1:24" ht="12.75">
      <c r="A50" s="4"/>
      <c r="B50" s="10" t="s">
        <v>47</v>
      </c>
      <c r="C50" s="4"/>
      <c r="D50" s="6">
        <v>16778</v>
      </c>
      <c r="E50" s="6">
        <v>478</v>
      </c>
      <c r="F50" s="6">
        <v>461</v>
      </c>
      <c r="G50" s="6">
        <f t="shared" si="0"/>
        <v>17717</v>
      </c>
      <c r="H50" s="6"/>
      <c r="I50" s="1"/>
      <c r="Q50" s="1"/>
      <c r="T50" s="1"/>
      <c r="W50" s="1"/>
      <c r="X50" s="2"/>
    </row>
    <row r="51" spans="1:24" ht="12.75">
      <c r="A51" s="4"/>
      <c r="B51" s="10" t="s">
        <v>48</v>
      </c>
      <c r="C51" s="4"/>
      <c r="D51" s="6">
        <v>7397</v>
      </c>
      <c r="E51" s="6">
        <v>139</v>
      </c>
      <c r="F51" s="6">
        <v>226</v>
      </c>
      <c r="G51" s="6">
        <f t="shared" si="0"/>
        <v>7762</v>
      </c>
      <c r="H51" s="6"/>
      <c r="I51" s="1"/>
      <c r="Q51" s="1"/>
      <c r="T51" s="1"/>
      <c r="W51" s="1"/>
      <c r="X51" s="2"/>
    </row>
    <row r="52" spans="1:24" ht="12.75">
      <c r="A52" s="4"/>
      <c r="B52" s="10" t="s">
        <v>49</v>
      </c>
      <c r="C52" s="4"/>
      <c r="D52" s="6">
        <v>4400</v>
      </c>
      <c r="E52" s="6">
        <v>143</v>
      </c>
      <c r="F52" s="6">
        <v>137</v>
      </c>
      <c r="G52" s="6">
        <f t="shared" si="0"/>
        <v>4680</v>
      </c>
      <c r="H52" s="6"/>
      <c r="I52" s="1"/>
      <c r="Q52" s="1"/>
      <c r="T52" s="1"/>
      <c r="W52" s="1"/>
      <c r="X52" s="2"/>
    </row>
    <row r="53" spans="1:24" ht="12.75">
      <c r="A53" s="4"/>
      <c r="B53" s="10" t="s">
        <v>50</v>
      </c>
      <c r="C53" s="4"/>
      <c r="D53" s="6">
        <v>739</v>
      </c>
      <c r="E53" s="6">
        <v>5</v>
      </c>
      <c r="F53" s="6">
        <v>26</v>
      </c>
      <c r="G53" s="6">
        <f t="shared" si="0"/>
        <v>770</v>
      </c>
      <c r="H53" s="6"/>
      <c r="I53" s="1"/>
      <c r="Q53" s="1"/>
      <c r="T53" s="1"/>
      <c r="W53" s="1"/>
      <c r="X53" s="2"/>
    </row>
    <row r="54" spans="1:24" ht="12.75">
      <c r="A54" s="4"/>
      <c r="B54" s="8"/>
      <c r="C54" s="9"/>
      <c r="D54" s="9"/>
      <c r="E54" s="9"/>
      <c r="F54" s="9"/>
      <c r="G54" s="9"/>
      <c r="H54" s="9"/>
      <c r="Q54" s="1"/>
      <c r="T54" s="1"/>
      <c r="W54" s="1"/>
      <c r="X54" s="2"/>
    </row>
    <row r="55" spans="1:24" ht="12.75">
      <c r="A55" s="4"/>
      <c r="B55" s="7" t="s">
        <v>51</v>
      </c>
      <c r="C55" s="4"/>
      <c r="D55" s="4"/>
      <c r="E55" s="4"/>
      <c r="F55" s="4"/>
      <c r="G55" s="4"/>
      <c r="H55" s="4"/>
      <c r="Q55" s="1"/>
      <c r="T55" s="1"/>
      <c r="W55" s="1"/>
      <c r="X55" s="2"/>
    </row>
    <row r="56" spans="1:24" ht="12.75">
      <c r="A56" s="4"/>
      <c r="B56" s="4"/>
      <c r="C56" s="4"/>
      <c r="D56" s="4"/>
      <c r="E56" s="4"/>
      <c r="F56" s="4"/>
      <c r="G56" s="4"/>
      <c r="H56" s="4"/>
      <c r="Q56" s="1"/>
      <c r="T56" s="1"/>
      <c r="W56" s="1"/>
      <c r="X56" s="2"/>
    </row>
    <row r="57" spans="1:24" ht="12.75">
      <c r="A57" s="4"/>
      <c r="B57" s="4"/>
      <c r="C57" s="4"/>
      <c r="D57" s="4"/>
      <c r="E57" s="4"/>
      <c r="F57" s="4"/>
      <c r="G57" s="4"/>
      <c r="H57" s="4"/>
      <c r="Q57" s="1"/>
      <c r="T57" s="1"/>
      <c r="W57" s="1"/>
      <c r="X57" s="2"/>
    </row>
    <row r="58" spans="1:24" ht="12.75">
      <c r="A58" s="4"/>
      <c r="B58" s="4"/>
      <c r="C58" s="4"/>
      <c r="D58" s="4"/>
      <c r="E58" s="4"/>
      <c r="F58" s="4"/>
      <c r="G58" s="4"/>
      <c r="H58" s="4"/>
      <c r="Q58" s="1"/>
      <c r="T58" s="1"/>
      <c r="W58" s="1"/>
      <c r="X58" s="2"/>
    </row>
    <row r="59" spans="1:24" ht="12.75">
      <c r="A59" s="4"/>
      <c r="B59" s="4"/>
      <c r="C59" s="4"/>
      <c r="D59" s="4"/>
      <c r="E59" s="4"/>
      <c r="F59" s="4"/>
      <c r="G59" s="4"/>
      <c r="H59" s="4"/>
      <c r="Q59" s="1"/>
      <c r="T59" s="1"/>
      <c r="W59" s="1"/>
      <c r="X59" s="2"/>
    </row>
    <row r="60" spans="1:24" ht="12.75">
      <c r="A60" s="4"/>
      <c r="B60" s="4"/>
      <c r="C60" s="4"/>
      <c r="D60" s="4"/>
      <c r="E60" s="4"/>
      <c r="F60" s="4"/>
      <c r="G60" s="4"/>
      <c r="H60" s="4"/>
      <c r="Q60" s="1"/>
      <c r="T60" s="1"/>
      <c r="W60" s="1"/>
      <c r="X60" s="2"/>
    </row>
    <row r="61" spans="1:24" ht="12.75">
      <c r="A61" s="4"/>
      <c r="B61" s="4"/>
      <c r="C61" s="4"/>
      <c r="D61" s="4"/>
      <c r="E61" s="4"/>
      <c r="F61" s="4"/>
      <c r="G61" s="4"/>
      <c r="H61" s="4"/>
      <c r="Q61" s="1"/>
      <c r="T61" s="1"/>
      <c r="W61" s="1"/>
      <c r="X61" s="2"/>
    </row>
    <row r="62" spans="17:24" ht="12">
      <c r="Q62" s="1"/>
      <c r="T62" s="1"/>
      <c r="W62" s="1"/>
      <c r="X62" s="2"/>
    </row>
    <row r="64" spans="17:24" ht="12">
      <c r="Q64" s="1"/>
      <c r="T64" s="1"/>
      <c r="W64" s="1"/>
      <c r="X64" s="2"/>
    </row>
    <row r="65" spans="17:24" ht="12">
      <c r="Q65" s="1"/>
      <c r="R65" s="2"/>
      <c r="T65" s="1"/>
      <c r="U65" s="2"/>
      <c r="W65" s="1"/>
      <c r="X65" s="2"/>
    </row>
    <row r="66" spans="13:25" ht="12">
      <c r="M66" s="1"/>
      <c r="N66" s="1"/>
      <c r="O66" s="1"/>
      <c r="P66" s="1"/>
      <c r="Q66" s="1"/>
      <c r="R66" s="2"/>
      <c r="S66" s="1"/>
      <c r="T66" s="1"/>
      <c r="U66" s="2"/>
      <c r="V66" s="1"/>
      <c r="W66" s="1"/>
      <c r="X66" s="2"/>
      <c r="Y66" s="1"/>
    </row>
  </sheetData>
  <mergeCells count="2">
    <mergeCell ref="B3:H3"/>
    <mergeCell ref="B1:H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2004-03-03T13:25:24Z</cp:lastPrinted>
  <dcterms:created xsi:type="dcterms:W3CDTF">2004-01-22T00:23:58Z</dcterms:created>
  <dcterms:modified xsi:type="dcterms:W3CDTF">2005-05-13T18:54:54Z</dcterms:modified>
  <cp:category/>
  <cp:version/>
  <cp:contentType/>
  <cp:contentStatus/>
</cp:coreProperties>
</file>