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<sst xmlns="http://schemas.openxmlformats.org/spreadsheetml/2006/main" count="51" uniqueCount="37">
  <si>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</si>
  <si>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</si>
  <si>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</si>
  <si>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</si>
  <si>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</si>
  <si>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</si>
  <si>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</si>
  <si>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</si>
  <si>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</si>
  <si>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</si>
  <si>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</si>
  <si>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</si>
  <si>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</si>
  <si>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</si>
  <si>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</si>
  <si>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</si>
  <si>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</si>
  <si>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</si>
  <si>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</si>
  <si>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</si>
  <si>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</si>
  <si>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</si>
  <si>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</si>
  <si>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</si>
  <si>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</si>
  <si>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</si>
  <si>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</si>
  <si>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</si>
  <si>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</si>
  <si>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</si>
  <si>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</si>
  <si>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</si>
  <si>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</si>
  <si>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</si>
  <si>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</si>
  <si>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QUERETARO</t>
  </si>
  <si>
    <t>1. 27 POBLACION AMPARADA POR GRUPOS DE EDAD, SEXO Y TIPO DE DERECHOHABIENTE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</si>
</sst>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26</v>
      </c>
      <c r="F10" s="13"/>
      <c r="G10" s="14"/>
      <c r="H10" s="12" t="s">
        <v>27</v>
      </c>
      <c r="I10" s="13"/>
      <c r="J10" s="14"/>
      <c r="K10" s="12" t="s">
        <v>28</v>
      </c>
      <c r="L10" s="13"/>
      <c r="M10" s="14"/>
      <c r="N10" s="12" t="s">
        <v>29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105151</v>
      </c>
      <c r="C13" s="1">
        <f aca="true" t="shared" si="0" ref="C13:P13">SUM(C15:C34)</f>
        <v>47221</v>
      </c>
      <c r="D13" s="1">
        <f t="shared" si="0"/>
        <v>57930</v>
      </c>
      <c r="E13" s="1">
        <f t="shared" si="0"/>
        <v>30559</v>
      </c>
      <c r="F13" s="1">
        <f t="shared" si="0"/>
        <v>16294</v>
      </c>
      <c r="G13" s="1">
        <f t="shared" si="0"/>
        <v>14265</v>
      </c>
      <c r="H13" s="1">
        <f t="shared" si="0"/>
        <v>11451</v>
      </c>
      <c r="I13" s="1">
        <f t="shared" si="0"/>
        <v>60</v>
      </c>
      <c r="J13" s="1">
        <f t="shared" si="0"/>
        <v>11391</v>
      </c>
      <c r="K13" s="1">
        <f t="shared" si="0"/>
        <v>51766</v>
      </c>
      <c r="L13" s="1">
        <f t="shared" si="0"/>
        <v>25903</v>
      </c>
      <c r="M13" s="1">
        <f t="shared" si="0"/>
        <v>25863</v>
      </c>
      <c r="N13" s="1">
        <f t="shared" si="0"/>
        <v>11375</v>
      </c>
      <c r="O13" s="1">
        <f t="shared" si="0"/>
        <v>4964</v>
      </c>
      <c r="P13" s="1">
        <f t="shared" si="0"/>
        <v>6411</v>
      </c>
    </row>
    <row r="14" ht="12.75">
      <c r="A14" s="2"/>
    </row>
    <row r="15" spans="1:13" ht="12.75">
      <c r="A15" s="3" t="s">
        <v>5</v>
      </c>
      <c r="B15" s="1">
        <f>SUM(E15,H15,K15,N15)</f>
        <v>2287</v>
      </c>
      <c r="C15" s="1">
        <f aca="true" t="shared" si="1" ref="C15:D30">SUM(F15,I15,L15,O15)</f>
        <v>1197</v>
      </c>
      <c r="D15" s="1">
        <f t="shared" si="1"/>
        <v>1090</v>
      </c>
      <c r="K15" s="1">
        <f aca="true" t="shared" si="2" ref="K15:K30">SUM(L15:M15)</f>
        <v>2287</v>
      </c>
      <c r="L15" s="1">
        <v>1197</v>
      </c>
      <c r="M15" s="1">
        <v>1090</v>
      </c>
    </row>
    <row r="16" spans="1:13" ht="12.75">
      <c r="A16" s="3" t="s">
        <v>6</v>
      </c>
      <c r="B16" s="1">
        <f aca="true" t="shared" si="3" ref="B16:B34">SUM(E16,H16,K16,N16)</f>
        <v>3907</v>
      </c>
      <c r="C16" s="1">
        <f t="shared" si="1"/>
        <v>2017</v>
      </c>
      <c r="D16" s="1">
        <f t="shared" si="1"/>
        <v>1890</v>
      </c>
      <c r="E16" s="1">
        <f aca="true" t="shared" si="4" ref="E16:E34">SUM(F16:G16)</f>
        <v>2</v>
      </c>
      <c r="F16">
        <v>1</v>
      </c>
      <c r="G16">
        <v>1</v>
      </c>
      <c r="K16" s="1">
        <f t="shared" si="2"/>
        <v>3905</v>
      </c>
      <c r="L16" s="1">
        <v>2016</v>
      </c>
      <c r="M16" s="1">
        <v>1889</v>
      </c>
    </row>
    <row r="17" spans="1:13" ht="12.75">
      <c r="A17" s="3" t="s">
        <v>7</v>
      </c>
      <c r="B17" s="1">
        <f t="shared" si="3"/>
        <v>5724</v>
      </c>
      <c r="C17" s="1">
        <f t="shared" si="1"/>
        <v>2933</v>
      </c>
      <c r="D17" s="1">
        <f t="shared" si="1"/>
        <v>2791</v>
      </c>
      <c r="E17" s="1">
        <f t="shared" si="4"/>
        <v>5</v>
      </c>
      <c r="F17">
        <v>3</v>
      </c>
      <c r="G17">
        <v>2</v>
      </c>
      <c r="K17" s="1">
        <f t="shared" si="2"/>
        <v>5719</v>
      </c>
      <c r="L17" s="1">
        <v>2930</v>
      </c>
      <c r="M17" s="1">
        <v>2789</v>
      </c>
    </row>
    <row r="18" spans="1:13" ht="12.75">
      <c r="A18" s="3" t="s">
        <v>8</v>
      </c>
      <c r="B18" s="1">
        <f t="shared" si="3"/>
        <v>2267</v>
      </c>
      <c r="C18" s="1">
        <f t="shared" si="1"/>
        <v>1157</v>
      </c>
      <c r="D18" s="1">
        <f t="shared" si="1"/>
        <v>1110</v>
      </c>
      <c r="E18" s="1">
        <f t="shared" si="4"/>
        <v>4</v>
      </c>
      <c r="F18">
        <v>2</v>
      </c>
      <c r="G18">
        <v>2</v>
      </c>
      <c r="K18" s="1">
        <f t="shared" si="2"/>
        <v>2263</v>
      </c>
      <c r="L18" s="1">
        <v>1155</v>
      </c>
      <c r="M18" s="1">
        <v>1108</v>
      </c>
    </row>
    <row r="19" spans="1:13" ht="12.75">
      <c r="A19" s="3" t="s">
        <v>9</v>
      </c>
      <c r="B19" s="1">
        <f t="shared" si="3"/>
        <v>2486</v>
      </c>
      <c r="C19" s="1">
        <f t="shared" si="1"/>
        <v>1269</v>
      </c>
      <c r="D19" s="1">
        <f t="shared" si="1"/>
        <v>1217</v>
      </c>
      <c r="E19" s="1">
        <f t="shared" si="4"/>
        <v>5</v>
      </c>
      <c r="F19">
        <v>3</v>
      </c>
      <c r="G19">
        <v>2</v>
      </c>
      <c r="K19" s="1">
        <f t="shared" si="2"/>
        <v>2481</v>
      </c>
      <c r="L19" s="1">
        <v>1266</v>
      </c>
      <c r="M19" s="1">
        <v>1215</v>
      </c>
    </row>
    <row r="20" spans="1:13" ht="12.75">
      <c r="A20" s="3" t="s">
        <v>10</v>
      </c>
      <c r="B20" s="1">
        <f t="shared" si="3"/>
        <v>7319</v>
      </c>
      <c r="C20" s="1">
        <f t="shared" si="1"/>
        <v>3714</v>
      </c>
      <c r="D20" s="1">
        <f t="shared" si="1"/>
        <v>3605</v>
      </c>
      <c r="E20" s="1">
        <f t="shared" si="4"/>
        <v>26</v>
      </c>
      <c r="F20">
        <v>16</v>
      </c>
      <c r="G20">
        <v>10</v>
      </c>
      <c r="K20" s="1">
        <f t="shared" si="2"/>
        <v>7293</v>
      </c>
      <c r="L20" s="1">
        <v>3698</v>
      </c>
      <c r="M20" s="1">
        <v>3595</v>
      </c>
    </row>
    <row r="21" spans="1:13" ht="12.75">
      <c r="A21" s="3" t="s">
        <v>11</v>
      </c>
      <c r="B21" s="1">
        <f t="shared" si="3"/>
        <v>12395</v>
      </c>
      <c r="C21" s="1">
        <f t="shared" si="1"/>
        <v>6338</v>
      </c>
      <c r="D21" s="1">
        <f t="shared" si="1"/>
        <v>6057</v>
      </c>
      <c r="E21" s="1">
        <f t="shared" si="4"/>
        <v>89</v>
      </c>
      <c r="F21">
        <v>50</v>
      </c>
      <c r="G21">
        <v>39</v>
      </c>
      <c r="K21" s="1">
        <f t="shared" si="2"/>
        <v>12306</v>
      </c>
      <c r="L21" s="1">
        <v>6288</v>
      </c>
      <c r="M21" s="1">
        <v>6018</v>
      </c>
    </row>
    <row r="22" spans="1:13" ht="12.75">
      <c r="A22" s="3" t="s">
        <v>12</v>
      </c>
      <c r="B22" s="1">
        <f t="shared" si="3"/>
        <v>8702</v>
      </c>
      <c r="C22" s="1">
        <f t="shared" si="1"/>
        <v>4375</v>
      </c>
      <c r="D22" s="1">
        <f t="shared" si="1"/>
        <v>4327</v>
      </c>
      <c r="E22" s="1">
        <f t="shared" si="4"/>
        <v>101</v>
      </c>
      <c r="F22">
        <v>56</v>
      </c>
      <c r="G22">
        <v>45</v>
      </c>
      <c r="H22" s="1">
        <f aca="true" t="shared" si="5" ref="H22:H34">SUM(I22:J22)</f>
        <v>51</v>
      </c>
      <c r="J22">
        <v>51</v>
      </c>
      <c r="K22" s="1">
        <f t="shared" si="2"/>
        <v>8550</v>
      </c>
      <c r="L22" s="1">
        <v>4319</v>
      </c>
      <c r="M22" s="1">
        <v>4231</v>
      </c>
    </row>
    <row r="23" spans="1:13" ht="12.75">
      <c r="A23" s="3" t="s">
        <v>13</v>
      </c>
      <c r="B23" s="1">
        <f t="shared" si="3"/>
        <v>5723</v>
      </c>
      <c r="C23" s="1">
        <f t="shared" si="1"/>
        <v>2332</v>
      </c>
      <c r="D23" s="1">
        <f t="shared" si="1"/>
        <v>3391</v>
      </c>
      <c r="E23" s="1">
        <f t="shared" si="4"/>
        <v>953</v>
      </c>
      <c r="F23">
        <v>453</v>
      </c>
      <c r="G23">
        <v>500</v>
      </c>
      <c r="H23" s="1">
        <f t="shared" si="5"/>
        <v>559</v>
      </c>
      <c r="J23">
        <v>559</v>
      </c>
      <c r="K23" s="1">
        <f t="shared" si="2"/>
        <v>4211</v>
      </c>
      <c r="L23" s="1">
        <v>1879</v>
      </c>
      <c r="M23" s="1">
        <v>2332</v>
      </c>
    </row>
    <row r="24" spans="1:13" ht="12.75">
      <c r="A24" s="3" t="s">
        <v>14</v>
      </c>
      <c r="B24" s="1">
        <f t="shared" si="3"/>
        <v>7149</v>
      </c>
      <c r="C24" s="1">
        <f t="shared" si="1"/>
        <v>2538</v>
      </c>
      <c r="D24" s="1">
        <f t="shared" si="1"/>
        <v>4611</v>
      </c>
      <c r="E24" s="1">
        <f>SUM(F24:G24)</f>
        <v>3154</v>
      </c>
      <c r="F24" s="1">
        <v>1443</v>
      </c>
      <c r="G24" s="1">
        <v>1711</v>
      </c>
      <c r="H24" s="1">
        <f t="shared" si="5"/>
        <v>1371</v>
      </c>
      <c r="J24" s="1">
        <v>1371</v>
      </c>
      <c r="K24" s="1">
        <f t="shared" si="2"/>
        <v>2624</v>
      </c>
      <c r="L24" s="1">
        <v>1095</v>
      </c>
      <c r="M24" s="1">
        <v>1529</v>
      </c>
    </row>
    <row r="25" spans="1:13" ht="12.75">
      <c r="A25" s="3" t="s">
        <v>15</v>
      </c>
      <c r="B25" s="1">
        <f t="shared" si="3"/>
        <v>6503</v>
      </c>
      <c r="C25" s="1">
        <f t="shared" si="1"/>
        <v>2085</v>
      </c>
      <c r="D25" s="1">
        <f t="shared" si="1"/>
        <v>4418</v>
      </c>
      <c r="E25" s="1">
        <f t="shared" si="4"/>
        <v>4515</v>
      </c>
      <c r="F25" s="1">
        <v>2052</v>
      </c>
      <c r="G25" s="1">
        <v>2463</v>
      </c>
      <c r="H25" s="1">
        <f t="shared" si="5"/>
        <v>1922</v>
      </c>
      <c r="J25" s="1">
        <v>1922</v>
      </c>
      <c r="K25" s="1">
        <f t="shared" si="2"/>
        <v>66</v>
      </c>
      <c r="L25">
        <v>33</v>
      </c>
      <c r="M25">
        <v>33</v>
      </c>
    </row>
    <row r="26" spans="1:16" ht="12.75">
      <c r="A26" s="3" t="s">
        <v>16</v>
      </c>
      <c r="B26" s="1">
        <f t="shared" si="3"/>
        <v>7521</v>
      </c>
      <c r="C26" s="1">
        <f t="shared" si="1"/>
        <v>2544</v>
      </c>
      <c r="D26" s="1">
        <f t="shared" si="1"/>
        <v>4977</v>
      </c>
      <c r="E26" s="1">
        <f t="shared" si="4"/>
        <v>5345</v>
      </c>
      <c r="F26" s="1">
        <v>2515</v>
      </c>
      <c r="G26" s="1">
        <v>2830</v>
      </c>
      <c r="H26" s="1">
        <f t="shared" si="5"/>
        <v>2130</v>
      </c>
      <c r="I26">
        <v>5</v>
      </c>
      <c r="J26" s="1">
        <v>2125</v>
      </c>
      <c r="K26" s="1">
        <f t="shared" si="2"/>
        <v>40</v>
      </c>
      <c r="L26">
        <v>20</v>
      </c>
      <c r="M26">
        <v>20</v>
      </c>
      <c r="N26" s="1">
        <f aca="true" t="shared" si="6" ref="N26:N34">SUM(O26:P26)</f>
        <v>6</v>
      </c>
      <c r="O26">
        <v>4</v>
      </c>
      <c r="P26">
        <v>2</v>
      </c>
    </row>
    <row r="27" spans="1:16" ht="12.75">
      <c r="A27" s="3" t="s">
        <v>17</v>
      </c>
      <c r="B27" s="1">
        <f t="shared" si="3"/>
        <v>6230</v>
      </c>
      <c r="C27" s="1">
        <f t="shared" si="1"/>
        <v>2356</v>
      </c>
      <c r="D27" s="1">
        <f t="shared" si="1"/>
        <v>3874</v>
      </c>
      <c r="E27" s="1">
        <f t="shared" si="4"/>
        <v>4499</v>
      </c>
      <c r="F27" s="1">
        <v>2337</v>
      </c>
      <c r="G27" s="1">
        <v>2162</v>
      </c>
      <c r="H27" s="1">
        <f t="shared" si="5"/>
        <v>1649</v>
      </c>
      <c r="I27">
        <v>4</v>
      </c>
      <c r="J27" s="1">
        <v>1645</v>
      </c>
      <c r="K27" s="1">
        <f t="shared" si="2"/>
        <v>14</v>
      </c>
      <c r="L27">
        <v>3</v>
      </c>
      <c r="M27">
        <v>11</v>
      </c>
      <c r="N27" s="1">
        <f t="shared" si="6"/>
        <v>68</v>
      </c>
      <c r="O27">
        <v>12</v>
      </c>
      <c r="P27">
        <v>56</v>
      </c>
    </row>
    <row r="28" spans="1:16" ht="12.75">
      <c r="A28" s="3" t="s">
        <v>18</v>
      </c>
      <c r="B28" s="1">
        <f t="shared" si="3"/>
        <v>4749</v>
      </c>
      <c r="C28" s="1">
        <f t="shared" si="1"/>
        <v>2002</v>
      </c>
      <c r="D28" s="1">
        <f t="shared" si="1"/>
        <v>2747</v>
      </c>
      <c r="E28" s="1">
        <f t="shared" si="4"/>
        <v>3405</v>
      </c>
      <c r="F28" s="1">
        <v>1921</v>
      </c>
      <c r="G28" s="1">
        <v>1484</v>
      </c>
      <c r="H28" s="1">
        <f t="shared" si="5"/>
        <v>1049</v>
      </c>
      <c r="I28">
        <v>1</v>
      </c>
      <c r="J28" s="1">
        <v>1048</v>
      </c>
      <c r="K28" s="1">
        <f t="shared" si="2"/>
        <v>5</v>
      </c>
      <c r="L28">
        <v>2</v>
      </c>
      <c r="M28">
        <v>3</v>
      </c>
      <c r="N28" s="1">
        <f t="shared" si="6"/>
        <v>290</v>
      </c>
      <c r="O28">
        <v>78</v>
      </c>
      <c r="P28">
        <v>212</v>
      </c>
    </row>
    <row r="29" spans="1:16" ht="12.75">
      <c r="A29" s="3" t="s">
        <v>19</v>
      </c>
      <c r="B29" s="1">
        <f t="shared" si="3"/>
        <v>4051</v>
      </c>
      <c r="C29" s="1">
        <f t="shared" si="1"/>
        <v>1809</v>
      </c>
      <c r="D29" s="1">
        <f t="shared" si="1"/>
        <v>2242</v>
      </c>
      <c r="E29" s="1">
        <f t="shared" si="4"/>
        <v>2531</v>
      </c>
      <c r="F29" s="1">
        <v>1556</v>
      </c>
      <c r="G29">
        <v>975</v>
      </c>
      <c r="H29" s="1">
        <f t="shared" si="5"/>
        <v>771</v>
      </c>
      <c r="I29">
        <v>2</v>
      </c>
      <c r="J29">
        <v>769</v>
      </c>
      <c r="K29" s="1">
        <f t="shared" si="2"/>
        <v>1</v>
      </c>
      <c r="L29">
        <v>1</v>
      </c>
      <c r="N29" s="1">
        <f t="shared" si="6"/>
        <v>748</v>
      </c>
      <c r="O29">
        <v>250</v>
      </c>
      <c r="P29">
        <v>498</v>
      </c>
    </row>
    <row r="30" spans="1:16" ht="12.75">
      <c r="A30" s="3" t="s">
        <v>20</v>
      </c>
      <c r="B30" s="1">
        <f t="shared" si="3"/>
        <v>3750</v>
      </c>
      <c r="C30" s="1">
        <f t="shared" si="1"/>
        <v>1710</v>
      </c>
      <c r="D30" s="1">
        <f t="shared" si="1"/>
        <v>2040</v>
      </c>
      <c r="E30" s="1">
        <f t="shared" si="4"/>
        <v>1850</v>
      </c>
      <c r="F30" s="1">
        <v>1202</v>
      </c>
      <c r="G30">
        <v>648</v>
      </c>
      <c r="H30" s="1">
        <f t="shared" si="5"/>
        <v>584</v>
      </c>
      <c r="I30">
        <v>13</v>
      </c>
      <c r="J30">
        <v>571</v>
      </c>
      <c r="K30" s="1">
        <f t="shared" si="2"/>
        <v>1</v>
      </c>
      <c r="L30">
        <v>1</v>
      </c>
      <c r="N30" s="1">
        <f t="shared" si="6"/>
        <v>1315</v>
      </c>
      <c r="O30">
        <v>494</v>
      </c>
      <c r="P30">
        <v>821</v>
      </c>
    </row>
    <row r="31" spans="1:16" ht="12.75">
      <c r="A31" s="3" t="s">
        <v>21</v>
      </c>
      <c r="B31" s="1">
        <f t="shared" si="3"/>
        <v>3593</v>
      </c>
      <c r="C31" s="1">
        <f aca="true" t="shared" si="7" ref="C31:D34">SUM(F31,I31,L31,O31)</f>
        <v>1637</v>
      </c>
      <c r="D31" s="1">
        <f t="shared" si="7"/>
        <v>1956</v>
      </c>
      <c r="E31" s="1">
        <f t="shared" si="4"/>
        <v>1316</v>
      </c>
      <c r="F31">
        <v>873</v>
      </c>
      <c r="G31">
        <v>443</v>
      </c>
      <c r="H31" s="1">
        <f t="shared" si="5"/>
        <v>466</v>
      </c>
      <c r="I31">
        <v>13</v>
      </c>
      <c r="J31">
        <v>453</v>
      </c>
      <c r="N31" s="1">
        <f t="shared" si="6"/>
        <v>1811</v>
      </c>
      <c r="O31">
        <v>751</v>
      </c>
      <c r="P31" s="1">
        <v>1060</v>
      </c>
    </row>
    <row r="32" spans="1:16" ht="12.75">
      <c r="A32" s="3" t="s">
        <v>22</v>
      </c>
      <c r="B32" s="1">
        <f t="shared" si="3"/>
        <v>3586</v>
      </c>
      <c r="C32" s="1">
        <f t="shared" si="7"/>
        <v>1720</v>
      </c>
      <c r="D32" s="1">
        <f t="shared" si="7"/>
        <v>1866</v>
      </c>
      <c r="E32" s="1">
        <f t="shared" si="4"/>
        <v>1265</v>
      </c>
      <c r="F32">
        <v>840</v>
      </c>
      <c r="G32">
        <v>425</v>
      </c>
      <c r="H32" s="1">
        <f t="shared" si="5"/>
        <v>358</v>
      </c>
      <c r="I32">
        <v>9</v>
      </c>
      <c r="J32">
        <v>349</v>
      </c>
      <c r="N32" s="1">
        <f t="shared" si="6"/>
        <v>1963</v>
      </c>
      <c r="O32">
        <v>871</v>
      </c>
      <c r="P32" s="1">
        <v>1092</v>
      </c>
    </row>
    <row r="33" spans="1:16" ht="12.75">
      <c r="A33" s="3" t="s">
        <v>23</v>
      </c>
      <c r="B33" s="1">
        <f t="shared" si="3"/>
        <v>2658</v>
      </c>
      <c r="C33" s="1">
        <f t="shared" si="7"/>
        <v>1240</v>
      </c>
      <c r="D33" s="1">
        <f t="shared" si="7"/>
        <v>1418</v>
      </c>
      <c r="E33" s="1">
        <f t="shared" si="4"/>
        <v>659</v>
      </c>
      <c r="F33">
        <v>438</v>
      </c>
      <c r="G33">
        <v>221</v>
      </c>
      <c r="H33" s="1">
        <f t="shared" si="5"/>
        <v>253</v>
      </c>
      <c r="I33">
        <v>5</v>
      </c>
      <c r="J33">
        <v>248</v>
      </c>
      <c r="N33" s="1">
        <f t="shared" si="6"/>
        <v>1746</v>
      </c>
      <c r="O33">
        <v>797</v>
      </c>
      <c r="P33">
        <v>949</v>
      </c>
    </row>
    <row r="34" spans="1:16" ht="12.75">
      <c r="A34" s="3" t="s">
        <v>24</v>
      </c>
      <c r="B34" s="1">
        <f t="shared" si="3"/>
        <v>4551</v>
      </c>
      <c r="C34" s="1">
        <f t="shared" si="7"/>
        <v>2248</v>
      </c>
      <c r="D34" s="1">
        <f t="shared" si="7"/>
        <v>2303</v>
      </c>
      <c r="E34" s="1">
        <f t="shared" si="4"/>
        <v>835</v>
      </c>
      <c r="F34">
        <v>533</v>
      </c>
      <c r="G34">
        <v>302</v>
      </c>
      <c r="H34" s="1">
        <f t="shared" si="5"/>
        <v>288</v>
      </c>
      <c r="I34">
        <v>8</v>
      </c>
      <c r="J34">
        <v>280</v>
      </c>
      <c r="N34" s="1">
        <f t="shared" si="6"/>
        <v>3428</v>
      </c>
      <c r="O34" s="1">
        <v>1707</v>
      </c>
      <c r="P34" s="1">
        <v>1721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2005-05-13T17:06:30Z</dcterms:modified>
  <cp:category/>
  <cp:version/>
  <cp:contentType/>
  <cp:contentStatus/>
</cp:coreProperties>
</file>