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<sst xmlns="http://schemas.openxmlformats.org/spreadsheetml/2006/main" count="51" uniqueCount="37">
  <si>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</si>
  <si>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</si>
  <si>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</si>
  <si>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</si>
  <si>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</si>
  <si>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</si>
  <si>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</si>
  <si>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</si>
  <si>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</si>
  <si>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</si>
  <si>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</si>
  <si>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</si>
  <si>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</si>
  <si>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</si>
  <si>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</si>
  <si>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</si>
  <si>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</si>
  <si>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</si>
  <si>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</si>
  <si>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</si>
  <si>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</si>
  <si>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</si>
  <si>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</si>
  <si>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</si>
  <si>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</si>
  <si>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</si>
  <si>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</si>
  <si>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</si>
  <si>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</si>
  <si>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</si>
  <si>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</si>
  <si>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</si>
  <si>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</si>
  <si>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</si>
  <si>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</si>
  <si>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16 POBLACION AMPARADA POR GRUPOS DE EDAD, SEXO Y TIPO DE DERECHOHABIENTE</t>
  </si>
  <si>
    <t>GUANAJUATO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</si>
</sst>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346261</v>
      </c>
      <c r="C13" s="1">
        <f aca="true" t="shared" si="0" ref="C13:P13">SUM(C15:C34)</f>
        <v>154436</v>
      </c>
      <c r="D13" s="1">
        <f t="shared" si="0"/>
        <v>191825</v>
      </c>
      <c r="E13" s="1">
        <f t="shared" si="0"/>
        <v>99554</v>
      </c>
      <c r="F13" s="1">
        <f t="shared" si="0"/>
        <v>52147</v>
      </c>
      <c r="G13" s="1">
        <f t="shared" si="0"/>
        <v>47407</v>
      </c>
      <c r="H13" s="1">
        <f t="shared" si="0"/>
        <v>37871</v>
      </c>
      <c r="I13" s="1">
        <f t="shared" si="0"/>
        <v>200</v>
      </c>
      <c r="J13" s="1">
        <f t="shared" si="0"/>
        <v>37671</v>
      </c>
      <c r="K13" s="1">
        <f t="shared" si="0"/>
        <v>171214</v>
      </c>
      <c r="L13" s="1">
        <f t="shared" si="0"/>
        <v>85675</v>
      </c>
      <c r="M13" s="1">
        <f t="shared" si="0"/>
        <v>85539</v>
      </c>
      <c r="N13" s="1">
        <f t="shared" si="0"/>
        <v>37622</v>
      </c>
      <c r="O13" s="1">
        <f t="shared" si="0"/>
        <v>16414</v>
      </c>
      <c r="P13" s="1">
        <f t="shared" si="0"/>
        <v>21208</v>
      </c>
    </row>
    <row r="14" ht="12.75">
      <c r="A14" s="2"/>
    </row>
    <row r="15" spans="1:13" ht="12.75">
      <c r="A15" s="3" t="s">
        <v>5</v>
      </c>
      <c r="B15" s="1">
        <f>SUM(E15,H15,K15,N15)</f>
        <v>7561</v>
      </c>
      <c r="C15" s="1">
        <f>SUM(F15,I15,L15,O15)</f>
        <v>3954</v>
      </c>
      <c r="D15" s="1">
        <f>SUM(G15,J15,M15,P15)</f>
        <v>3607</v>
      </c>
      <c r="E15" s="1">
        <f aca="true" t="shared" si="1" ref="E15:E22">SUM(F15:G15)</f>
        <v>1</v>
      </c>
      <c r="F15">
        <v>1</v>
      </c>
      <c r="K15" s="1">
        <f aca="true" t="shared" si="2" ref="K15:K32">SUM(L15:M15)</f>
        <v>7560</v>
      </c>
      <c r="L15" s="1">
        <v>3953</v>
      </c>
      <c r="M15" s="1">
        <v>3607</v>
      </c>
    </row>
    <row r="16" spans="1:13" ht="12.75">
      <c r="A16" s="3" t="s">
        <v>6</v>
      </c>
      <c r="B16" s="1">
        <f aca="true" t="shared" si="3" ref="B16:B34">SUM(E16,H16,K16,N16)</f>
        <v>12923</v>
      </c>
      <c r="C16" s="1">
        <f aca="true" t="shared" si="4" ref="C16:C34">SUM(F16,I16,L16,O16)</f>
        <v>6677</v>
      </c>
      <c r="D16" s="1">
        <f aca="true" t="shared" si="5" ref="D16:D34">SUM(G16,J16,M16,P16)</f>
        <v>6246</v>
      </c>
      <c r="E16" s="1">
        <f t="shared" si="1"/>
        <v>4</v>
      </c>
      <c r="F16">
        <v>2</v>
      </c>
      <c r="G16">
        <v>2</v>
      </c>
      <c r="K16" s="1">
        <f t="shared" si="2"/>
        <v>12919</v>
      </c>
      <c r="L16" s="1">
        <v>6675</v>
      </c>
      <c r="M16" s="1">
        <v>6244</v>
      </c>
    </row>
    <row r="17" spans="1:13" ht="12.75">
      <c r="A17" s="3" t="s">
        <v>7</v>
      </c>
      <c r="B17" s="1">
        <f t="shared" si="3"/>
        <v>18927</v>
      </c>
      <c r="C17" s="1">
        <f t="shared" si="4"/>
        <v>9699</v>
      </c>
      <c r="D17" s="1">
        <f t="shared" si="5"/>
        <v>9228</v>
      </c>
      <c r="E17" s="1">
        <f t="shared" si="1"/>
        <v>9</v>
      </c>
      <c r="F17">
        <v>5</v>
      </c>
      <c r="G17">
        <v>4</v>
      </c>
      <c r="K17" s="1">
        <f t="shared" si="2"/>
        <v>18918</v>
      </c>
      <c r="L17" s="1">
        <v>9694</v>
      </c>
      <c r="M17" s="1">
        <v>9224</v>
      </c>
    </row>
    <row r="18" spans="1:13" ht="12.75">
      <c r="A18" s="3" t="s">
        <v>8</v>
      </c>
      <c r="B18" s="1">
        <f t="shared" si="3"/>
        <v>7494</v>
      </c>
      <c r="C18" s="1">
        <f t="shared" si="4"/>
        <v>3827</v>
      </c>
      <c r="D18" s="1">
        <f t="shared" si="5"/>
        <v>3667</v>
      </c>
      <c r="E18" s="1">
        <f t="shared" si="1"/>
        <v>7</v>
      </c>
      <c r="F18">
        <v>4</v>
      </c>
      <c r="G18">
        <v>3</v>
      </c>
      <c r="K18" s="1">
        <f t="shared" si="2"/>
        <v>7487</v>
      </c>
      <c r="L18" s="1">
        <v>3823</v>
      </c>
      <c r="M18" s="1">
        <v>3664</v>
      </c>
    </row>
    <row r="19" spans="1:13" ht="12.75">
      <c r="A19" s="3" t="s">
        <v>9</v>
      </c>
      <c r="B19" s="1">
        <f t="shared" si="3"/>
        <v>8209</v>
      </c>
      <c r="C19" s="1">
        <f t="shared" si="4"/>
        <v>4184</v>
      </c>
      <c r="D19" s="1">
        <f t="shared" si="5"/>
        <v>4025</v>
      </c>
      <c r="E19" s="1">
        <f t="shared" si="1"/>
        <v>9</v>
      </c>
      <c r="F19">
        <v>5</v>
      </c>
      <c r="G19">
        <v>4</v>
      </c>
      <c r="K19" s="1">
        <f t="shared" si="2"/>
        <v>8200</v>
      </c>
      <c r="L19" s="1">
        <v>4179</v>
      </c>
      <c r="M19" s="1">
        <v>4021</v>
      </c>
    </row>
    <row r="20" spans="1:13" ht="12.75">
      <c r="A20" s="3" t="s">
        <v>10</v>
      </c>
      <c r="B20" s="1">
        <f t="shared" si="3"/>
        <v>24166</v>
      </c>
      <c r="C20" s="1">
        <f t="shared" si="4"/>
        <v>12255</v>
      </c>
      <c r="D20" s="1">
        <f t="shared" si="5"/>
        <v>11911</v>
      </c>
      <c r="E20" s="1">
        <f t="shared" si="1"/>
        <v>43</v>
      </c>
      <c r="F20">
        <v>25</v>
      </c>
      <c r="G20">
        <v>18</v>
      </c>
      <c r="K20" s="1">
        <f t="shared" si="2"/>
        <v>24123</v>
      </c>
      <c r="L20" s="1">
        <v>12230</v>
      </c>
      <c r="M20" s="1">
        <v>11893</v>
      </c>
    </row>
    <row r="21" spans="1:13" ht="12.75">
      <c r="A21" s="3" t="s">
        <v>11</v>
      </c>
      <c r="B21" s="1">
        <f t="shared" si="3"/>
        <v>40849</v>
      </c>
      <c r="C21" s="1">
        <f t="shared" si="4"/>
        <v>20882</v>
      </c>
      <c r="D21" s="1">
        <f t="shared" si="5"/>
        <v>19967</v>
      </c>
      <c r="E21" s="1">
        <f t="shared" si="1"/>
        <v>148</v>
      </c>
      <c r="F21">
        <v>85</v>
      </c>
      <c r="G21">
        <v>63</v>
      </c>
      <c r="K21" s="1">
        <f t="shared" si="2"/>
        <v>40701</v>
      </c>
      <c r="L21" s="1">
        <v>20797</v>
      </c>
      <c r="M21" s="1">
        <v>19904</v>
      </c>
    </row>
    <row r="22" spans="1:13" ht="12.75">
      <c r="A22" s="3" t="s">
        <v>12</v>
      </c>
      <c r="B22" s="1">
        <f t="shared" si="3"/>
        <v>28664</v>
      </c>
      <c r="C22" s="1">
        <f t="shared" si="4"/>
        <v>14400</v>
      </c>
      <c r="D22" s="1">
        <f t="shared" si="5"/>
        <v>14264</v>
      </c>
      <c r="E22" s="1">
        <f t="shared" si="1"/>
        <v>217</v>
      </c>
      <c r="F22">
        <v>119</v>
      </c>
      <c r="G22">
        <v>98</v>
      </c>
      <c r="H22" s="1">
        <f aca="true" t="shared" si="6" ref="H22:H34">SUM(I22:J22)</f>
        <v>169</v>
      </c>
      <c r="J22">
        <v>169</v>
      </c>
      <c r="K22" s="1">
        <f t="shared" si="2"/>
        <v>28278</v>
      </c>
      <c r="L22" s="1">
        <v>14281</v>
      </c>
      <c r="M22" s="1">
        <v>13997</v>
      </c>
    </row>
    <row r="23" spans="1:13" ht="12.75">
      <c r="A23" s="3" t="s">
        <v>13</v>
      </c>
      <c r="B23" s="1">
        <f t="shared" si="3"/>
        <v>19108</v>
      </c>
      <c r="C23" s="1">
        <f t="shared" si="4"/>
        <v>7788</v>
      </c>
      <c r="D23" s="1">
        <f t="shared" si="5"/>
        <v>11320</v>
      </c>
      <c r="E23" s="1">
        <f>SUM(F23:G23)</f>
        <v>3322</v>
      </c>
      <c r="F23" s="1">
        <v>1576</v>
      </c>
      <c r="G23" s="1">
        <v>1746</v>
      </c>
      <c r="H23" s="1">
        <f t="shared" si="6"/>
        <v>1853</v>
      </c>
      <c r="J23" s="1">
        <v>1853</v>
      </c>
      <c r="K23" s="1">
        <f t="shared" si="2"/>
        <v>13933</v>
      </c>
      <c r="L23" s="1">
        <v>6212</v>
      </c>
      <c r="M23" s="1">
        <v>7721</v>
      </c>
    </row>
    <row r="24" spans="1:13" ht="12.75">
      <c r="A24" s="3" t="s">
        <v>14</v>
      </c>
      <c r="B24" s="1">
        <f t="shared" si="3"/>
        <v>24315</v>
      </c>
      <c r="C24" s="1">
        <f t="shared" si="4"/>
        <v>8695</v>
      </c>
      <c r="D24" s="1">
        <f t="shared" si="5"/>
        <v>15620</v>
      </c>
      <c r="E24" s="1">
        <f aca="true" t="shared" si="7" ref="E24:E34">SUM(F24:G24)</f>
        <v>11097</v>
      </c>
      <c r="F24" s="1">
        <v>5067</v>
      </c>
      <c r="G24" s="1">
        <v>6030</v>
      </c>
      <c r="H24" s="1">
        <f t="shared" si="6"/>
        <v>4535</v>
      </c>
      <c r="I24">
        <v>1</v>
      </c>
      <c r="J24" s="1">
        <v>4534</v>
      </c>
      <c r="K24" s="1">
        <f t="shared" si="2"/>
        <v>8683</v>
      </c>
      <c r="L24" s="1">
        <v>3627</v>
      </c>
      <c r="M24" s="1">
        <v>5056</v>
      </c>
    </row>
    <row r="25" spans="1:13" ht="12.75">
      <c r="A25" s="3" t="s">
        <v>15</v>
      </c>
      <c r="B25" s="1">
        <f t="shared" si="3"/>
        <v>22469</v>
      </c>
      <c r="C25" s="1">
        <f t="shared" si="4"/>
        <v>7315</v>
      </c>
      <c r="D25" s="1">
        <f t="shared" si="5"/>
        <v>15154</v>
      </c>
      <c r="E25" s="1">
        <f t="shared" si="7"/>
        <v>15889</v>
      </c>
      <c r="F25" s="1">
        <v>7203</v>
      </c>
      <c r="G25" s="1">
        <v>8686</v>
      </c>
      <c r="H25" s="1">
        <f t="shared" si="6"/>
        <v>6360</v>
      </c>
      <c r="I25">
        <v>2</v>
      </c>
      <c r="J25" s="1">
        <v>6358</v>
      </c>
      <c r="K25" s="1">
        <f t="shared" si="2"/>
        <v>220</v>
      </c>
      <c r="L25">
        <v>110</v>
      </c>
      <c r="M25">
        <v>110</v>
      </c>
    </row>
    <row r="26" spans="1:16" ht="12.75">
      <c r="A26" s="3" t="s">
        <v>16</v>
      </c>
      <c r="B26" s="1">
        <f t="shared" si="3"/>
        <v>25978</v>
      </c>
      <c r="C26" s="1">
        <f t="shared" si="4"/>
        <v>8899</v>
      </c>
      <c r="D26" s="1">
        <f t="shared" si="5"/>
        <v>17079</v>
      </c>
      <c r="E26" s="1">
        <f t="shared" si="7"/>
        <v>18796</v>
      </c>
      <c r="F26" s="1">
        <v>8830</v>
      </c>
      <c r="G26" s="1">
        <v>9966</v>
      </c>
      <c r="H26" s="1">
        <f t="shared" si="6"/>
        <v>7045</v>
      </c>
      <c r="I26">
        <v>7</v>
      </c>
      <c r="J26" s="1">
        <v>7038</v>
      </c>
      <c r="K26" s="1">
        <f t="shared" si="2"/>
        <v>121</v>
      </c>
      <c r="L26">
        <v>60</v>
      </c>
      <c r="M26">
        <v>61</v>
      </c>
      <c r="N26" s="1">
        <f aca="true" t="shared" si="8" ref="N26:N34">SUM(O26:P26)</f>
        <v>16</v>
      </c>
      <c r="O26">
        <v>2</v>
      </c>
      <c r="P26">
        <v>14</v>
      </c>
    </row>
    <row r="27" spans="1:16" ht="12.75">
      <c r="A27" s="3" t="s">
        <v>17</v>
      </c>
      <c r="B27" s="1">
        <f t="shared" si="3"/>
        <v>21480</v>
      </c>
      <c r="C27" s="1">
        <f t="shared" si="4"/>
        <v>8230</v>
      </c>
      <c r="D27" s="1">
        <f t="shared" si="5"/>
        <v>13250</v>
      </c>
      <c r="E27" s="1">
        <f t="shared" si="7"/>
        <v>15756</v>
      </c>
      <c r="F27" s="1">
        <v>8160</v>
      </c>
      <c r="G27" s="1">
        <v>7596</v>
      </c>
      <c r="H27" s="1">
        <f t="shared" si="6"/>
        <v>5449</v>
      </c>
      <c r="I27">
        <v>5</v>
      </c>
      <c r="J27" s="1">
        <v>5444</v>
      </c>
      <c r="K27" s="1">
        <f t="shared" si="2"/>
        <v>44</v>
      </c>
      <c r="L27">
        <v>21</v>
      </c>
      <c r="M27">
        <v>23</v>
      </c>
      <c r="N27" s="1">
        <f t="shared" si="8"/>
        <v>231</v>
      </c>
      <c r="O27">
        <v>44</v>
      </c>
      <c r="P27">
        <v>187</v>
      </c>
    </row>
    <row r="28" spans="1:16" ht="12.75">
      <c r="A28" s="3" t="s">
        <v>18</v>
      </c>
      <c r="B28" s="1">
        <f t="shared" si="3"/>
        <v>16105</v>
      </c>
      <c r="C28" s="1">
        <f t="shared" si="4"/>
        <v>6830</v>
      </c>
      <c r="D28" s="1">
        <f t="shared" si="5"/>
        <v>9275</v>
      </c>
      <c r="E28" s="1">
        <f t="shared" si="7"/>
        <v>11664</v>
      </c>
      <c r="F28" s="1">
        <v>6556</v>
      </c>
      <c r="G28" s="1">
        <v>5108</v>
      </c>
      <c r="H28" s="1">
        <f t="shared" si="6"/>
        <v>3467</v>
      </c>
      <c r="I28">
        <v>5</v>
      </c>
      <c r="J28" s="1">
        <v>3462</v>
      </c>
      <c r="K28" s="1">
        <f t="shared" si="2"/>
        <v>17</v>
      </c>
      <c r="L28">
        <v>8</v>
      </c>
      <c r="M28">
        <v>9</v>
      </c>
      <c r="N28" s="1">
        <f t="shared" si="8"/>
        <v>957</v>
      </c>
      <c r="O28">
        <v>261</v>
      </c>
      <c r="P28">
        <v>696</v>
      </c>
    </row>
    <row r="29" spans="1:16" ht="12.75">
      <c r="A29" s="3" t="s">
        <v>19</v>
      </c>
      <c r="B29" s="1">
        <f t="shared" si="3"/>
        <v>13085</v>
      </c>
      <c r="C29" s="1">
        <f t="shared" si="4"/>
        <v>5772</v>
      </c>
      <c r="D29" s="1">
        <f t="shared" si="5"/>
        <v>7313</v>
      </c>
      <c r="E29" s="1">
        <f t="shared" si="7"/>
        <v>8054</v>
      </c>
      <c r="F29" s="1">
        <v>4939</v>
      </c>
      <c r="G29" s="1">
        <v>3115</v>
      </c>
      <c r="H29" s="1">
        <f t="shared" si="6"/>
        <v>2551</v>
      </c>
      <c r="I29">
        <v>5</v>
      </c>
      <c r="J29" s="1">
        <v>2546</v>
      </c>
      <c r="K29" s="1">
        <f t="shared" si="2"/>
        <v>5</v>
      </c>
      <c r="L29">
        <v>3</v>
      </c>
      <c r="M29">
        <v>2</v>
      </c>
      <c r="N29" s="1">
        <f t="shared" si="8"/>
        <v>2475</v>
      </c>
      <c r="O29">
        <v>825</v>
      </c>
      <c r="P29" s="1">
        <v>1650</v>
      </c>
    </row>
    <row r="30" spans="1:16" ht="12.75">
      <c r="A30" s="3" t="s">
        <v>20</v>
      </c>
      <c r="B30" s="1">
        <f t="shared" si="3"/>
        <v>11428</v>
      </c>
      <c r="C30" s="1">
        <f t="shared" si="4"/>
        <v>5035</v>
      </c>
      <c r="D30" s="1">
        <f t="shared" si="5"/>
        <v>6393</v>
      </c>
      <c r="E30" s="1">
        <f t="shared" si="7"/>
        <v>5146</v>
      </c>
      <c r="F30" s="1">
        <v>3351</v>
      </c>
      <c r="G30" s="1">
        <v>1795</v>
      </c>
      <c r="H30" s="1">
        <f t="shared" si="6"/>
        <v>1932</v>
      </c>
      <c r="I30">
        <v>48</v>
      </c>
      <c r="J30" s="1">
        <v>1884</v>
      </c>
      <c r="K30" s="1">
        <f t="shared" si="2"/>
        <v>3</v>
      </c>
      <c r="L30">
        <v>2</v>
      </c>
      <c r="M30">
        <v>1</v>
      </c>
      <c r="N30" s="1">
        <f t="shared" si="8"/>
        <v>4347</v>
      </c>
      <c r="O30" s="1">
        <v>1634</v>
      </c>
      <c r="P30" s="1">
        <v>2713</v>
      </c>
    </row>
    <row r="31" spans="1:16" ht="12.75">
      <c r="A31" s="3" t="s">
        <v>21</v>
      </c>
      <c r="B31" s="1">
        <f t="shared" si="3"/>
        <v>10788</v>
      </c>
      <c r="C31" s="1">
        <f t="shared" si="4"/>
        <v>4716</v>
      </c>
      <c r="D31" s="1">
        <f t="shared" si="5"/>
        <v>6072</v>
      </c>
      <c r="E31" s="1">
        <f t="shared" si="7"/>
        <v>3259</v>
      </c>
      <c r="F31" s="1">
        <v>2184</v>
      </c>
      <c r="G31" s="1">
        <v>1075</v>
      </c>
      <c r="H31" s="1">
        <f t="shared" si="6"/>
        <v>1537</v>
      </c>
      <c r="I31">
        <v>47</v>
      </c>
      <c r="J31" s="1">
        <v>1490</v>
      </c>
      <c r="K31" s="1">
        <f t="shared" si="2"/>
        <v>1</v>
      </c>
      <c r="M31">
        <v>1</v>
      </c>
      <c r="N31" s="1">
        <f t="shared" si="8"/>
        <v>5991</v>
      </c>
      <c r="O31" s="1">
        <v>2485</v>
      </c>
      <c r="P31" s="1">
        <v>3506</v>
      </c>
    </row>
    <row r="32" spans="1:16" ht="12.75">
      <c r="A32" s="3" t="s">
        <v>22</v>
      </c>
      <c r="B32" s="1">
        <f t="shared" si="3"/>
        <v>10789</v>
      </c>
      <c r="C32" s="1">
        <f t="shared" si="4"/>
        <v>4965</v>
      </c>
      <c r="D32" s="1">
        <f t="shared" si="5"/>
        <v>5824</v>
      </c>
      <c r="E32" s="1">
        <f t="shared" si="7"/>
        <v>3111</v>
      </c>
      <c r="F32" s="1">
        <v>2053</v>
      </c>
      <c r="G32" s="1">
        <v>1058</v>
      </c>
      <c r="H32" s="1">
        <f t="shared" si="6"/>
        <v>1184</v>
      </c>
      <c r="I32">
        <v>32</v>
      </c>
      <c r="J32" s="1">
        <v>1152</v>
      </c>
      <c r="K32" s="1">
        <f t="shared" si="2"/>
        <v>1</v>
      </c>
      <c r="M32">
        <v>1</v>
      </c>
      <c r="N32" s="1">
        <f t="shared" si="8"/>
        <v>6493</v>
      </c>
      <c r="O32" s="1">
        <v>2880</v>
      </c>
      <c r="P32" s="1">
        <v>3613</v>
      </c>
    </row>
    <row r="33" spans="1:16" ht="12.75">
      <c r="A33" s="3" t="s">
        <v>23</v>
      </c>
      <c r="B33" s="1">
        <f t="shared" si="3"/>
        <v>7999</v>
      </c>
      <c r="C33" s="1">
        <f t="shared" si="4"/>
        <v>3583</v>
      </c>
      <c r="D33" s="1">
        <f t="shared" si="5"/>
        <v>4416</v>
      </c>
      <c r="E33" s="1">
        <f t="shared" si="7"/>
        <v>1383</v>
      </c>
      <c r="F33">
        <v>927</v>
      </c>
      <c r="G33">
        <v>456</v>
      </c>
      <c r="H33" s="1">
        <f t="shared" si="6"/>
        <v>839</v>
      </c>
      <c r="I33">
        <v>18</v>
      </c>
      <c r="J33">
        <v>821</v>
      </c>
      <c r="N33" s="1">
        <f t="shared" si="8"/>
        <v>5777</v>
      </c>
      <c r="O33" s="1">
        <v>2638</v>
      </c>
      <c r="P33" s="1">
        <v>3139</v>
      </c>
    </row>
    <row r="34" spans="1:16" ht="12.75">
      <c r="A34" s="3" t="s">
        <v>24</v>
      </c>
      <c r="B34" s="1">
        <f t="shared" si="3"/>
        <v>13924</v>
      </c>
      <c r="C34" s="1">
        <f t="shared" si="4"/>
        <v>6730</v>
      </c>
      <c r="D34" s="1">
        <f t="shared" si="5"/>
        <v>7194</v>
      </c>
      <c r="E34" s="1">
        <f t="shared" si="7"/>
        <v>1639</v>
      </c>
      <c r="F34" s="1">
        <v>1055</v>
      </c>
      <c r="G34">
        <v>584</v>
      </c>
      <c r="H34" s="1">
        <f t="shared" si="6"/>
        <v>950</v>
      </c>
      <c r="I34">
        <v>30</v>
      </c>
      <c r="J34">
        <v>920</v>
      </c>
      <c r="N34" s="1">
        <f t="shared" si="8"/>
        <v>11335</v>
      </c>
      <c r="O34" s="1">
        <v>5645</v>
      </c>
      <c r="P34" s="1">
        <v>5690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2005-05-13T17:04:58Z</dcterms:modified>
  <cp:category/>
  <cp:version/>
  <cp:contentType/>
  <cp:contentStatus/>
</cp:coreProperties>
</file>