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CUAD1944" sheetId="1" r:id="rId1"/>
  </sheets>
  <definedNames>
    <definedName name="_Key1" hidden="1">'CUAD1944'!$B$23:$B$53</definedName>
    <definedName name="_Order1" hidden="1">255</definedName>
    <definedName name="_Regression_Int" localSheetId="0" hidden="1">1</definedName>
    <definedName name="A_IMPRESIÓN_IM">'CUAD1944'!$A$1:$Q$58</definedName>
    <definedName name="_xlnm.Print_Area" localSheetId="0">'CUAD1944'!$A$1:$S$58</definedName>
    <definedName name="Imprimir_área_IM" localSheetId="0">'CUAD1944'!$A$1:$S$58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<sst xmlns="http://schemas.openxmlformats.org/spreadsheetml/2006/main" count="72" uniqueCount="59">
  <si>
    <t xml:space="preserve"> </t>
  </si>
  <si>
    <t xml:space="preserve"> 19. 44 DOSIS APLICADAS DE SARAMPIOM RUBEOLA POR DELEGACION Y GRUPOS DE EDAD</t>
  </si>
  <si>
    <t>------------------------------------------------------------------------------------------------------------------------------------</t>
  </si>
  <si>
    <t xml:space="preserve">    -1</t>
  </si>
  <si>
    <t xml:space="preserve">     1</t>
  </si>
  <si>
    <t xml:space="preserve">     2</t>
  </si>
  <si>
    <t xml:space="preserve">      3</t>
  </si>
  <si>
    <t xml:space="preserve">      4</t>
  </si>
  <si>
    <t xml:space="preserve">     5 - 9</t>
  </si>
  <si>
    <t xml:space="preserve">   10 - 14</t>
  </si>
  <si>
    <t xml:space="preserve">   15 Y MAS</t>
  </si>
  <si>
    <t>DELEGACION</t>
  </si>
  <si>
    <t>TOTAL</t>
  </si>
  <si>
    <t xml:space="preserve"> D.H.</t>
  </si>
  <si>
    <t>NO DH.</t>
  </si>
  <si>
    <t>D.H.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</si>
  <si>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</si>
  <si>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</si>
  <si>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</si>
  <si>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</si>
  <si>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</si>
  <si>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</si>
  <si>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</si>
  <si>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</si>
  <si>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</si>
  <si>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BAJA CALIF.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</si>
  <si>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</si>
  <si>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</si>
  <si>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</si>
  <si>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</si>
  <si>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</si>
  <si>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</si>
  <si>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</si>
  <si>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</si>
  <si>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</si>
  <si>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</si>
  <si>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</si>
  <si>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</si>
  <si>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</si>
  <si>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</si>
  <si>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</si>
  <si>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</si>
  <si>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</si>
  <si>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</si>
  <si>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</si>
  <si>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</si>
  <si>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</si>
  <si>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</si>
  <si>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</si>
  <si>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</si>
  <si>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</si>
  <si>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</si>
  <si>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</si>
  <si>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</si>
  <si>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</si>
  <si>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D.H.)    DERECHOHABIENTE</t>
  </si>
  <si>
    <t xml:space="preserve">        NO D.H.) NO DERECHOHABIENTE</t>
  </si>
  <si>
    <t>ANUARIO ESTADISTICO 2002</t>
  </si>
  <si>
    <t xml:space="preserve"> E  D  A  D       E  N     A  Ñ  O  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</si>
</sst>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214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6.00390625" style="0" customWidth="1"/>
    <col min="3" max="3" width="8.625" style="0" customWidth="1"/>
    <col min="4" max="4" width="6.625" style="0" customWidth="1"/>
    <col min="5" max="9" width="7.625" style="0" customWidth="1"/>
    <col min="10" max="10" width="8.625" style="0" customWidth="1"/>
    <col min="11" max="11" width="6.625" style="0" customWidth="1"/>
    <col min="12" max="12" width="7.625" style="0" customWidth="1"/>
    <col min="13" max="13" width="6.625" style="0" customWidth="1"/>
    <col min="14" max="14" width="7.625" style="0" customWidth="1"/>
    <col min="15" max="15" width="6.625" style="0" customWidth="1"/>
    <col min="16" max="16" width="7.625" style="0" customWidth="1"/>
    <col min="17" max="17" width="6.625" style="0" customWidth="1"/>
    <col min="18" max="19" width="7.625" style="0" customWidth="1"/>
  </cols>
  <sheetData>
    <row r="1" spans="1:19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.75">
      <c r="A2" s="3"/>
      <c r="B2" s="11" t="s">
        <v>57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3"/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>
      <c r="A6" s="3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3"/>
      <c r="B7" s="3"/>
      <c r="C7" s="3"/>
      <c r="D7" s="10" t="s">
        <v>58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2.75">
      <c r="A9" s="3"/>
      <c r="B9" s="3"/>
      <c r="C9" s="3"/>
      <c r="D9" s="10" t="s">
        <v>3</v>
      </c>
      <c r="E9" s="10"/>
      <c r="F9" s="10" t="s">
        <v>4</v>
      </c>
      <c r="G9" s="10"/>
      <c r="H9" s="10" t="s">
        <v>5</v>
      </c>
      <c r="I9" s="10"/>
      <c r="J9" s="10" t="s">
        <v>6</v>
      </c>
      <c r="K9" s="10"/>
      <c r="L9" s="10" t="s">
        <v>7</v>
      </c>
      <c r="M9" s="10"/>
      <c r="N9" s="10" t="s">
        <v>8</v>
      </c>
      <c r="O9" s="10"/>
      <c r="P9" s="10" t="s">
        <v>9</v>
      </c>
      <c r="Q9" s="10"/>
      <c r="R9" s="10" t="s">
        <v>10</v>
      </c>
      <c r="S9" s="10"/>
    </row>
    <row r="10" spans="1:19" ht="12.75">
      <c r="A10" s="3"/>
      <c r="B10" s="4" t="s">
        <v>11</v>
      </c>
      <c r="C10" s="5" t="s">
        <v>12</v>
      </c>
      <c r="D10" s="4" t="s">
        <v>13</v>
      </c>
      <c r="E10" s="5" t="s">
        <v>14</v>
      </c>
      <c r="F10" s="4" t="s">
        <v>13</v>
      </c>
      <c r="G10" s="5" t="s">
        <v>14</v>
      </c>
      <c r="H10" s="4" t="s">
        <v>13</v>
      </c>
      <c r="I10" s="5" t="s">
        <v>14</v>
      </c>
      <c r="J10" s="4" t="s">
        <v>13</v>
      </c>
      <c r="K10" s="5" t="s">
        <v>14</v>
      </c>
      <c r="L10" s="4" t="s">
        <v>13</v>
      </c>
      <c r="M10" s="5" t="s">
        <v>14</v>
      </c>
      <c r="N10" s="4" t="s">
        <v>13</v>
      </c>
      <c r="O10" s="5" t="s">
        <v>14</v>
      </c>
      <c r="P10" s="4" t="s">
        <v>15</v>
      </c>
      <c r="Q10" s="5" t="s">
        <v>14</v>
      </c>
      <c r="R10" s="4" t="s">
        <v>13</v>
      </c>
      <c r="S10" s="5" t="s">
        <v>14</v>
      </c>
    </row>
    <row r="11" spans="1:19" ht="12.75">
      <c r="A11" s="3"/>
      <c r="B11" s="7"/>
      <c r="C11" s="9"/>
      <c r="D11" s="8"/>
      <c r="E11" s="9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23" ht="12.75">
      <c r="A13" s="3"/>
      <c r="B13" s="2" t="s">
        <v>16</v>
      </c>
      <c r="C13" s="6">
        <f aca="true" t="shared" si="0" ref="C13:S13">C15+C21</f>
        <v>308938</v>
      </c>
      <c r="D13" s="6">
        <f t="shared" si="0"/>
        <v>0</v>
      </c>
      <c r="E13" s="6">
        <f t="shared" si="0"/>
        <v>0</v>
      </c>
      <c r="F13" s="6">
        <f t="shared" si="0"/>
        <v>26400</v>
      </c>
      <c r="G13" s="6">
        <f t="shared" si="0"/>
        <v>299</v>
      </c>
      <c r="H13" s="6">
        <f t="shared" si="0"/>
        <v>38712</v>
      </c>
      <c r="I13" s="6">
        <f t="shared" si="0"/>
        <v>729</v>
      </c>
      <c r="J13" s="6">
        <f t="shared" si="0"/>
        <v>41573</v>
      </c>
      <c r="K13" s="6">
        <f t="shared" si="0"/>
        <v>1663</v>
      </c>
      <c r="L13" s="6">
        <f t="shared" si="0"/>
        <v>53076</v>
      </c>
      <c r="M13" s="6">
        <f t="shared" si="0"/>
        <v>1692</v>
      </c>
      <c r="N13" s="6">
        <f t="shared" si="0"/>
        <v>10522</v>
      </c>
      <c r="O13" s="6">
        <f t="shared" si="0"/>
        <v>662</v>
      </c>
      <c r="P13" s="6">
        <f t="shared" si="0"/>
        <v>30741</v>
      </c>
      <c r="Q13" s="6">
        <f t="shared" si="0"/>
        <v>1756</v>
      </c>
      <c r="R13" s="6">
        <f t="shared" si="0"/>
        <v>86952</v>
      </c>
      <c r="S13" s="6">
        <f t="shared" si="0"/>
        <v>14161</v>
      </c>
      <c r="T13" s="1"/>
      <c r="U13" s="1"/>
      <c r="V13" s="1"/>
      <c r="W13" s="1"/>
    </row>
    <row r="14" spans="1:23" ht="12.75">
      <c r="A14" s="3"/>
      <c r="B14" s="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1"/>
      <c r="U14" s="1"/>
      <c r="V14" s="1"/>
      <c r="W14" s="1"/>
    </row>
    <row r="15" spans="1:23" ht="12.75">
      <c r="A15" s="3"/>
      <c r="B15" s="2" t="s">
        <v>17</v>
      </c>
      <c r="C15" s="6">
        <f aca="true" t="shared" si="1" ref="C15:S15">SUM(C16:C19)</f>
        <v>9707</v>
      </c>
      <c r="D15" s="6">
        <f t="shared" si="1"/>
        <v>0</v>
      </c>
      <c r="E15" s="6">
        <f t="shared" si="1"/>
        <v>0</v>
      </c>
      <c r="F15" s="6">
        <f t="shared" si="1"/>
        <v>5</v>
      </c>
      <c r="G15" s="6">
        <f t="shared" si="1"/>
        <v>0</v>
      </c>
      <c r="H15" s="6">
        <f t="shared" si="1"/>
        <v>15</v>
      </c>
      <c r="I15" s="6">
        <f t="shared" si="1"/>
        <v>1</v>
      </c>
      <c r="J15" s="6">
        <f t="shared" si="1"/>
        <v>22</v>
      </c>
      <c r="K15" s="6">
        <f t="shared" si="1"/>
        <v>1</v>
      </c>
      <c r="L15" s="6">
        <f t="shared" si="1"/>
        <v>112</v>
      </c>
      <c r="M15" s="6">
        <f t="shared" si="1"/>
        <v>0</v>
      </c>
      <c r="N15" s="6">
        <f t="shared" si="1"/>
        <v>16</v>
      </c>
      <c r="O15" s="6">
        <f t="shared" si="1"/>
        <v>9</v>
      </c>
      <c r="P15" s="6">
        <f t="shared" si="1"/>
        <v>1258</v>
      </c>
      <c r="Q15" s="6">
        <f t="shared" si="1"/>
        <v>47</v>
      </c>
      <c r="R15" s="6">
        <f t="shared" si="1"/>
        <v>6740</v>
      </c>
      <c r="S15" s="6">
        <f t="shared" si="1"/>
        <v>1481</v>
      </c>
      <c r="T15" s="1"/>
      <c r="U15" s="1"/>
      <c r="V15" s="1"/>
      <c r="W15" s="1"/>
    </row>
    <row r="16" spans="1:23" ht="12.75">
      <c r="A16" s="3"/>
      <c r="B16" s="2" t="s">
        <v>18</v>
      </c>
      <c r="C16" s="6">
        <f>D16+E16+F16+G16+H16+I16+J16+K16+L16+M16+N16+O16+P16+Q16+R16+S16</f>
        <v>972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895</v>
      </c>
      <c r="S16" s="6">
        <v>77</v>
      </c>
      <c r="T16" s="1"/>
      <c r="U16" s="1"/>
      <c r="V16" s="1"/>
      <c r="W16" s="1"/>
    </row>
    <row r="17" spans="1:23" ht="12.75">
      <c r="A17" s="3"/>
      <c r="B17" s="2" t="s">
        <v>19</v>
      </c>
      <c r="C17" s="6">
        <f>D17+E17+F17+G17+H17+I17+J17+K17+L17+M17+N17+O17+P17+Q17+R17+S17</f>
        <v>5293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1</v>
      </c>
      <c r="M17" s="6">
        <v>0</v>
      </c>
      <c r="N17" s="6">
        <v>9</v>
      </c>
      <c r="O17" s="6">
        <v>5</v>
      </c>
      <c r="P17" s="6">
        <v>1238</v>
      </c>
      <c r="Q17" s="6">
        <v>47</v>
      </c>
      <c r="R17" s="6">
        <v>3114</v>
      </c>
      <c r="S17" s="6">
        <v>879</v>
      </c>
      <c r="T17" s="1"/>
      <c r="U17" s="1"/>
      <c r="V17" s="1"/>
      <c r="W17" s="1"/>
    </row>
    <row r="18" spans="1:23" ht="12.75">
      <c r="A18" s="3"/>
      <c r="B18" s="2" t="s">
        <v>20</v>
      </c>
      <c r="C18" s="6">
        <f>D18+E18+F18+G18+H18+I18+J18+K18+L18+M18+N18+O18+P18+Q18+R18+S18</f>
        <v>1414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1</v>
      </c>
      <c r="J18" s="6">
        <v>1</v>
      </c>
      <c r="K18" s="6">
        <v>1</v>
      </c>
      <c r="L18" s="6">
        <v>4</v>
      </c>
      <c r="M18" s="6">
        <v>0</v>
      </c>
      <c r="N18" s="6">
        <v>7</v>
      </c>
      <c r="O18" s="6">
        <v>4</v>
      </c>
      <c r="P18" s="6">
        <v>9</v>
      </c>
      <c r="Q18" s="6">
        <v>0</v>
      </c>
      <c r="R18" s="6">
        <v>1316</v>
      </c>
      <c r="S18" s="6">
        <v>71</v>
      </c>
      <c r="T18" s="1"/>
      <c r="U18" s="1"/>
      <c r="V18" s="1"/>
      <c r="W18" s="1"/>
    </row>
    <row r="19" spans="1:23" ht="12.75">
      <c r="A19" s="3"/>
      <c r="B19" s="2" t="s">
        <v>21</v>
      </c>
      <c r="C19" s="6">
        <f>D19+E19+F19+G19+H19+I19+J19+K19+L19+M19+N19+O19+P19+Q19+R19+S19</f>
        <v>2028</v>
      </c>
      <c r="D19" s="6">
        <v>0</v>
      </c>
      <c r="E19" s="6">
        <v>0</v>
      </c>
      <c r="F19" s="6">
        <v>5</v>
      </c>
      <c r="G19" s="6">
        <v>0</v>
      </c>
      <c r="H19" s="6">
        <v>15</v>
      </c>
      <c r="I19" s="6">
        <v>0</v>
      </c>
      <c r="J19" s="6">
        <v>21</v>
      </c>
      <c r="K19" s="6">
        <v>0</v>
      </c>
      <c r="L19" s="6">
        <v>107</v>
      </c>
      <c r="M19" s="6">
        <v>0</v>
      </c>
      <c r="N19" s="6">
        <v>0</v>
      </c>
      <c r="O19" s="6">
        <v>0</v>
      </c>
      <c r="P19" s="6">
        <v>11</v>
      </c>
      <c r="Q19" s="6">
        <v>0</v>
      </c>
      <c r="R19" s="6">
        <v>1415</v>
      </c>
      <c r="S19" s="6">
        <v>454</v>
      </c>
      <c r="T19" s="1"/>
      <c r="U19" s="1"/>
      <c r="V19" s="1"/>
      <c r="W19" s="1"/>
    </row>
    <row r="20" spans="1:23" ht="12.75">
      <c r="A20" s="3"/>
      <c r="B20" s="3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1"/>
      <c r="U20" s="1"/>
      <c r="V20" s="1"/>
      <c r="W20" s="1"/>
    </row>
    <row r="21" spans="1:23" ht="12.75">
      <c r="A21" s="3"/>
      <c r="B21" s="2" t="s">
        <v>22</v>
      </c>
      <c r="C21" s="6">
        <f aca="true" t="shared" si="2" ref="C21:S21">SUM(C23:C53)</f>
        <v>299231</v>
      </c>
      <c r="D21" s="6">
        <f t="shared" si="2"/>
        <v>0</v>
      </c>
      <c r="E21" s="6">
        <f t="shared" si="2"/>
        <v>0</v>
      </c>
      <c r="F21" s="6">
        <f t="shared" si="2"/>
        <v>26395</v>
      </c>
      <c r="G21" s="6">
        <f t="shared" si="2"/>
        <v>299</v>
      </c>
      <c r="H21" s="6">
        <f t="shared" si="2"/>
        <v>38697</v>
      </c>
      <c r="I21" s="6">
        <f t="shared" si="2"/>
        <v>728</v>
      </c>
      <c r="J21" s="6">
        <f t="shared" si="2"/>
        <v>41551</v>
      </c>
      <c r="K21" s="6">
        <f t="shared" si="2"/>
        <v>1662</v>
      </c>
      <c r="L21" s="6">
        <f t="shared" si="2"/>
        <v>52964</v>
      </c>
      <c r="M21" s="6">
        <f t="shared" si="2"/>
        <v>1692</v>
      </c>
      <c r="N21" s="6">
        <f t="shared" si="2"/>
        <v>10506</v>
      </c>
      <c r="O21" s="6">
        <f t="shared" si="2"/>
        <v>653</v>
      </c>
      <c r="P21" s="6">
        <f t="shared" si="2"/>
        <v>29483</v>
      </c>
      <c r="Q21" s="6">
        <f t="shared" si="2"/>
        <v>1709</v>
      </c>
      <c r="R21" s="6">
        <f t="shared" si="2"/>
        <v>80212</v>
      </c>
      <c r="S21" s="6">
        <f t="shared" si="2"/>
        <v>12680</v>
      </c>
      <c r="T21" s="1"/>
      <c r="U21" s="1"/>
      <c r="V21" s="1"/>
      <c r="W21" s="1"/>
    </row>
    <row r="22" spans="1:23" ht="12.75">
      <c r="A22" s="3"/>
      <c r="B22" s="3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1"/>
      <c r="U22" s="1"/>
      <c r="V22" s="1"/>
      <c r="W22" s="1"/>
    </row>
    <row r="23" spans="1:23" ht="12.75">
      <c r="A23" s="3"/>
      <c r="B23" s="2" t="s">
        <v>23</v>
      </c>
      <c r="C23" s="6">
        <f aca="true" t="shared" si="3" ref="C23:C53">D23+E23+F23+G23+H23+I23+J23+K23+L23+M23+N23+O23+P23+Q23+R23+S23</f>
        <v>292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87</v>
      </c>
      <c r="S23" s="6">
        <v>205</v>
      </c>
      <c r="T23" s="1"/>
      <c r="U23" s="1"/>
      <c r="V23" s="1"/>
      <c r="W23" s="1"/>
    </row>
    <row r="24" spans="1:23" ht="12.75">
      <c r="A24" s="3"/>
      <c r="B24" s="2" t="s">
        <v>24</v>
      </c>
      <c r="C24" s="6">
        <f t="shared" si="3"/>
        <v>6311</v>
      </c>
      <c r="D24" s="6">
        <v>0</v>
      </c>
      <c r="E24" s="6">
        <v>0</v>
      </c>
      <c r="F24" s="6">
        <v>415</v>
      </c>
      <c r="G24" s="6">
        <v>0</v>
      </c>
      <c r="H24" s="6">
        <v>775</v>
      </c>
      <c r="I24" s="6">
        <v>0</v>
      </c>
      <c r="J24" s="6">
        <v>962</v>
      </c>
      <c r="K24" s="6">
        <v>0</v>
      </c>
      <c r="L24" s="6">
        <v>927</v>
      </c>
      <c r="M24" s="6">
        <v>0</v>
      </c>
      <c r="N24" s="6">
        <v>123</v>
      </c>
      <c r="O24" s="6">
        <v>0</v>
      </c>
      <c r="P24" s="6">
        <v>1012</v>
      </c>
      <c r="Q24" s="6">
        <v>0</v>
      </c>
      <c r="R24" s="6">
        <v>1541</v>
      </c>
      <c r="S24" s="6">
        <v>556</v>
      </c>
      <c r="T24" s="1"/>
      <c r="U24" s="1"/>
      <c r="V24" s="1"/>
      <c r="W24" s="1"/>
    </row>
    <row r="25" spans="1:23" ht="12.75">
      <c r="A25" s="3"/>
      <c r="B25" s="2" t="s">
        <v>25</v>
      </c>
      <c r="C25" s="6">
        <f t="shared" si="3"/>
        <v>1453</v>
      </c>
      <c r="D25" s="6">
        <v>0</v>
      </c>
      <c r="E25" s="6">
        <v>0</v>
      </c>
      <c r="F25" s="6">
        <v>108</v>
      </c>
      <c r="G25" s="6">
        <v>0</v>
      </c>
      <c r="H25" s="6">
        <v>293</v>
      </c>
      <c r="I25" s="6">
        <v>0</v>
      </c>
      <c r="J25" s="6">
        <v>326</v>
      </c>
      <c r="K25" s="6">
        <v>0</v>
      </c>
      <c r="L25" s="6">
        <v>383</v>
      </c>
      <c r="M25" s="6">
        <v>0</v>
      </c>
      <c r="N25" s="6">
        <v>4</v>
      </c>
      <c r="O25" s="6">
        <v>0</v>
      </c>
      <c r="P25" s="6">
        <v>78</v>
      </c>
      <c r="Q25" s="6">
        <v>3</v>
      </c>
      <c r="R25" s="6">
        <v>206</v>
      </c>
      <c r="S25" s="6">
        <v>52</v>
      </c>
      <c r="T25" s="1"/>
      <c r="U25" s="1"/>
      <c r="V25" s="1"/>
      <c r="W25" s="1"/>
    </row>
    <row r="26" spans="1:23" ht="12.75">
      <c r="A26" s="3"/>
      <c r="B26" s="2" t="s">
        <v>26</v>
      </c>
      <c r="C26" s="6">
        <f t="shared" si="3"/>
        <v>2910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117</v>
      </c>
      <c r="P26" s="6">
        <v>2282</v>
      </c>
      <c r="Q26" s="6">
        <v>0</v>
      </c>
      <c r="R26" s="6">
        <v>22</v>
      </c>
      <c r="S26" s="6">
        <v>489</v>
      </c>
      <c r="T26" s="1"/>
      <c r="U26" s="1"/>
      <c r="V26" s="1"/>
      <c r="W26" s="1"/>
    </row>
    <row r="27" spans="1:23" ht="12.75">
      <c r="A27" s="3"/>
      <c r="B27" s="2" t="s">
        <v>27</v>
      </c>
      <c r="C27" s="6">
        <f t="shared" si="3"/>
        <v>7962</v>
      </c>
      <c r="D27" s="6">
        <v>0</v>
      </c>
      <c r="E27" s="6">
        <v>0</v>
      </c>
      <c r="F27" s="6">
        <v>340</v>
      </c>
      <c r="G27" s="6">
        <v>0</v>
      </c>
      <c r="H27" s="6">
        <v>272</v>
      </c>
      <c r="I27" s="6">
        <v>0</v>
      </c>
      <c r="J27" s="6">
        <v>125</v>
      </c>
      <c r="K27" s="6">
        <v>0</v>
      </c>
      <c r="L27" s="6">
        <v>172</v>
      </c>
      <c r="M27" s="6">
        <v>0</v>
      </c>
      <c r="N27" s="6">
        <v>377</v>
      </c>
      <c r="O27" s="6">
        <v>1</v>
      </c>
      <c r="P27" s="6">
        <v>2869</v>
      </c>
      <c r="Q27" s="6">
        <v>203</v>
      </c>
      <c r="R27" s="6">
        <v>3278</v>
      </c>
      <c r="S27" s="6">
        <v>325</v>
      </c>
      <c r="T27" s="1"/>
      <c r="U27" s="1"/>
      <c r="V27" s="1"/>
      <c r="W27" s="1"/>
    </row>
    <row r="28" spans="1:23" ht="12.75">
      <c r="A28" s="3"/>
      <c r="B28" s="2" t="s">
        <v>28</v>
      </c>
      <c r="C28" s="6">
        <f t="shared" si="3"/>
        <v>3206</v>
      </c>
      <c r="D28" s="6">
        <v>0</v>
      </c>
      <c r="E28" s="6">
        <v>0</v>
      </c>
      <c r="F28" s="6">
        <v>4</v>
      </c>
      <c r="G28" s="6">
        <v>51</v>
      </c>
      <c r="H28" s="6">
        <v>116</v>
      </c>
      <c r="I28" s="6">
        <v>111</v>
      </c>
      <c r="J28" s="6">
        <v>170</v>
      </c>
      <c r="K28" s="6">
        <v>183</v>
      </c>
      <c r="L28" s="6">
        <v>194</v>
      </c>
      <c r="M28" s="6">
        <v>448</v>
      </c>
      <c r="N28" s="6">
        <v>4</v>
      </c>
      <c r="O28" s="6">
        <v>53</v>
      </c>
      <c r="P28" s="6">
        <v>509</v>
      </c>
      <c r="Q28" s="6">
        <v>0</v>
      </c>
      <c r="R28" s="6">
        <v>1089</v>
      </c>
      <c r="S28" s="6">
        <v>274</v>
      </c>
      <c r="T28" s="1"/>
      <c r="U28" s="1"/>
      <c r="V28" s="1"/>
      <c r="W28" s="1"/>
    </row>
    <row r="29" spans="1:23" ht="12.75">
      <c r="A29" s="3"/>
      <c r="B29" s="2" t="s">
        <v>29</v>
      </c>
      <c r="C29" s="6">
        <f t="shared" si="3"/>
        <v>6345</v>
      </c>
      <c r="D29" s="6">
        <v>0</v>
      </c>
      <c r="E29" s="6">
        <v>0</v>
      </c>
      <c r="F29" s="6">
        <v>59</v>
      </c>
      <c r="G29" s="6">
        <v>27</v>
      </c>
      <c r="H29" s="6">
        <v>148</v>
      </c>
      <c r="I29" s="6">
        <v>5</v>
      </c>
      <c r="J29" s="6">
        <v>226</v>
      </c>
      <c r="K29" s="6">
        <v>575</v>
      </c>
      <c r="L29" s="6">
        <v>574</v>
      </c>
      <c r="M29" s="6">
        <v>58</v>
      </c>
      <c r="N29" s="6">
        <v>10</v>
      </c>
      <c r="O29" s="6">
        <v>144</v>
      </c>
      <c r="P29" s="6">
        <v>1940</v>
      </c>
      <c r="Q29" s="6">
        <v>72</v>
      </c>
      <c r="R29" s="6">
        <v>809</v>
      </c>
      <c r="S29" s="6">
        <v>1698</v>
      </c>
      <c r="T29" s="1"/>
      <c r="U29" s="1"/>
      <c r="V29" s="1"/>
      <c r="W29" s="1"/>
    </row>
    <row r="30" spans="1:23" ht="12.75">
      <c r="A30" s="3"/>
      <c r="B30" s="2" t="s">
        <v>30</v>
      </c>
      <c r="C30" s="6">
        <f t="shared" si="3"/>
        <v>7453</v>
      </c>
      <c r="D30" s="6">
        <v>0</v>
      </c>
      <c r="E30" s="6">
        <v>0</v>
      </c>
      <c r="F30" s="6">
        <v>775</v>
      </c>
      <c r="G30" s="6">
        <v>0</v>
      </c>
      <c r="H30" s="6">
        <v>1399</v>
      </c>
      <c r="I30" s="6">
        <v>0</v>
      </c>
      <c r="J30" s="6">
        <v>1112</v>
      </c>
      <c r="K30" s="6">
        <v>2</v>
      </c>
      <c r="L30" s="6">
        <v>2871</v>
      </c>
      <c r="M30" s="6">
        <v>4</v>
      </c>
      <c r="N30" s="6">
        <v>1</v>
      </c>
      <c r="O30" s="6">
        <v>0</v>
      </c>
      <c r="P30" s="6">
        <v>2</v>
      </c>
      <c r="Q30" s="6">
        <v>0</v>
      </c>
      <c r="R30" s="6">
        <v>1283</v>
      </c>
      <c r="S30" s="6">
        <v>4</v>
      </c>
      <c r="T30" s="1"/>
      <c r="U30" s="1"/>
      <c r="V30" s="1"/>
      <c r="W30" s="1"/>
    </row>
    <row r="31" spans="1:23" ht="12.75">
      <c r="A31" s="3"/>
      <c r="B31" s="2" t="s">
        <v>31</v>
      </c>
      <c r="C31" s="6">
        <f t="shared" si="3"/>
        <v>15130</v>
      </c>
      <c r="D31" s="6">
        <v>0</v>
      </c>
      <c r="E31" s="6">
        <v>0</v>
      </c>
      <c r="F31" s="6">
        <v>1706</v>
      </c>
      <c r="G31" s="6">
        <v>62</v>
      </c>
      <c r="H31" s="6">
        <v>2383</v>
      </c>
      <c r="I31" s="6">
        <v>4</v>
      </c>
      <c r="J31" s="6">
        <v>2694</v>
      </c>
      <c r="K31" s="6">
        <v>3</v>
      </c>
      <c r="L31" s="6">
        <v>3178</v>
      </c>
      <c r="M31" s="6">
        <v>3</v>
      </c>
      <c r="N31" s="6">
        <v>1371</v>
      </c>
      <c r="O31" s="6">
        <v>88</v>
      </c>
      <c r="P31" s="6">
        <v>793</v>
      </c>
      <c r="Q31" s="6">
        <v>155</v>
      </c>
      <c r="R31" s="6">
        <v>1773</v>
      </c>
      <c r="S31" s="6">
        <v>917</v>
      </c>
      <c r="T31" s="1"/>
      <c r="U31" s="1"/>
      <c r="V31" s="1"/>
      <c r="W31" s="1"/>
    </row>
    <row r="32" spans="1:23" ht="12.75">
      <c r="A32" s="3"/>
      <c r="B32" s="2" t="s">
        <v>32</v>
      </c>
      <c r="C32" s="6">
        <f t="shared" si="3"/>
        <v>34387</v>
      </c>
      <c r="D32" s="6">
        <v>0</v>
      </c>
      <c r="E32" s="6">
        <v>0</v>
      </c>
      <c r="F32" s="6">
        <v>5539</v>
      </c>
      <c r="G32" s="6">
        <v>64</v>
      </c>
      <c r="H32" s="6">
        <v>7084</v>
      </c>
      <c r="I32" s="6">
        <v>174</v>
      </c>
      <c r="J32" s="6">
        <v>7563</v>
      </c>
      <c r="K32" s="6">
        <v>208</v>
      </c>
      <c r="L32" s="6">
        <v>9519</v>
      </c>
      <c r="M32" s="6">
        <v>152</v>
      </c>
      <c r="N32" s="6">
        <v>260</v>
      </c>
      <c r="O32" s="6">
        <v>0</v>
      </c>
      <c r="P32" s="6">
        <v>715</v>
      </c>
      <c r="Q32" s="6">
        <v>36</v>
      </c>
      <c r="R32" s="6">
        <v>2841</v>
      </c>
      <c r="S32" s="6">
        <v>232</v>
      </c>
      <c r="T32" s="1"/>
      <c r="U32" s="1"/>
      <c r="V32" s="1"/>
      <c r="W32" s="1"/>
    </row>
    <row r="33" spans="1:23" ht="12.75">
      <c r="A33" s="3"/>
      <c r="B33" s="2" t="s">
        <v>33</v>
      </c>
      <c r="C33" s="6">
        <f t="shared" si="3"/>
        <v>21608</v>
      </c>
      <c r="D33" s="6">
        <v>0</v>
      </c>
      <c r="E33" s="6">
        <v>0</v>
      </c>
      <c r="F33" s="6">
        <v>1214</v>
      </c>
      <c r="G33" s="6">
        <v>47</v>
      </c>
      <c r="H33" s="6">
        <v>614</v>
      </c>
      <c r="I33" s="6">
        <v>0</v>
      </c>
      <c r="J33" s="6">
        <v>1036</v>
      </c>
      <c r="K33" s="6">
        <v>0</v>
      </c>
      <c r="L33" s="6">
        <v>1244</v>
      </c>
      <c r="M33" s="6">
        <v>0</v>
      </c>
      <c r="N33" s="6">
        <v>150</v>
      </c>
      <c r="O33" s="6">
        <v>0</v>
      </c>
      <c r="P33" s="6">
        <v>1598</v>
      </c>
      <c r="Q33" s="6">
        <v>0</v>
      </c>
      <c r="R33" s="6">
        <v>15694</v>
      </c>
      <c r="S33" s="6">
        <v>11</v>
      </c>
      <c r="T33" s="1"/>
      <c r="U33" s="1"/>
      <c r="V33" s="1"/>
      <c r="W33" s="1"/>
    </row>
    <row r="34" spans="1:23" ht="12.75">
      <c r="A34" s="3"/>
      <c r="B34" s="2" t="s">
        <v>34</v>
      </c>
      <c r="C34" s="6">
        <f t="shared" si="3"/>
        <v>1178</v>
      </c>
      <c r="D34" s="6">
        <v>0</v>
      </c>
      <c r="E34" s="6">
        <v>0</v>
      </c>
      <c r="F34" s="6">
        <v>114</v>
      </c>
      <c r="G34" s="6">
        <v>0</v>
      </c>
      <c r="H34" s="6">
        <v>135</v>
      </c>
      <c r="I34" s="6">
        <v>0</v>
      </c>
      <c r="J34" s="6">
        <v>115</v>
      </c>
      <c r="K34" s="6">
        <v>0</v>
      </c>
      <c r="L34" s="6">
        <v>120</v>
      </c>
      <c r="M34" s="6">
        <v>0</v>
      </c>
      <c r="N34" s="6">
        <v>5</v>
      </c>
      <c r="O34" s="6">
        <v>0</v>
      </c>
      <c r="P34" s="6">
        <v>0</v>
      </c>
      <c r="Q34" s="6">
        <v>0</v>
      </c>
      <c r="R34" s="6">
        <v>472</v>
      </c>
      <c r="S34" s="6">
        <v>217</v>
      </c>
      <c r="T34" s="1"/>
      <c r="U34" s="1"/>
      <c r="V34" s="1"/>
      <c r="W34" s="1"/>
    </row>
    <row r="35" spans="1:23" ht="12.75">
      <c r="A35" s="3"/>
      <c r="B35" s="2" t="s">
        <v>35</v>
      </c>
      <c r="C35" s="6">
        <f t="shared" si="3"/>
        <v>5411</v>
      </c>
      <c r="D35" s="6">
        <v>0</v>
      </c>
      <c r="E35" s="6">
        <v>0</v>
      </c>
      <c r="F35" s="6">
        <v>321</v>
      </c>
      <c r="G35" s="6">
        <v>0</v>
      </c>
      <c r="H35" s="6">
        <v>189</v>
      </c>
      <c r="I35" s="6">
        <v>0</v>
      </c>
      <c r="J35" s="6">
        <v>197</v>
      </c>
      <c r="K35" s="6">
        <v>6</v>
      </c>
      <c r="L35" s="6">
        <v>204</v>
      </c>
      <c r="M35" s="6">
        <v>3</v>
      </c>
      <c r="N35" s="6">
        <v>264</v>
      </c>
      <c r="O35" s="6">
        <v>37</v>
      </c>
      <c r="P35" s="6">
        <v>1330</v>
      </c>
      <c r="Q35" s="6">
        <v>48</v>
      </c>
      <c r="R35" s="6">
        <v>2711</v>
      </c>
      <c r="S35" s="6">
        <v>101</v>
      </c>
      <c r="T35" s="1"/>
      <c r="U35" s="1"/>
      <c r="V35" s="1"/>
      <c r="W35" s="1"/>
    </row>
    <row r="36" spans="1:23" ht="12.75">
      <c r="A36" s="3"/>
      <c r="B36" s="2" t="s">
        <v>36</v>
      </c>
      <c r="C36" s="6">
        <f t="shared" si="3"/>
        <v>39079</v>
      </c>
      <c r="D36" s="6">
        <v>0</v>
      </c>
      <c r="E36" s="6">
        <v>0</v>
      </c>
      <c r="F36" s="6">
        <v>2955</v>
      </c>
      <c r="G36" s="6">
        <v>5</v>
      </c>
      <c r="H36" s="6">
        <v>6298</v>
      </c>
      <c r="I36" s="6">
        <v>11</v>
      </c>
      <c r="J36" s="6">
        <v>7289</v>
      </c>
      <c r="K36" s="6">
        <v>23</v>
      </c>
      <c r="L36" s="6">
        <v>8481</v>
      </c>
      <c r="M36" s="6">
        <v>107</v>
      </c>
      <c r="N36" s="6">
        <v>165</v>
      </c>
      <c r="O36" s="6">
        <v>5</v>
      </c>
      <c r="P36" s="6">
        <v>5818</v>
      </c>
      <c r="Q36" s="6">
        <v>260</v>
      </c>
      <c r="R36" s="6">
        <v>6416</v>
      </c>
      <c r="S36" s="6">
        <v>1246</v>
      </c>
      <c r="T36" s="1"/>
      <c r="U36" s="1"/>
      <c r="V36" s="1"/>
      <c r="W36" s="1"/>
    </row>
    <row r="37" spans="1:23" ht="12.75">
      <c r="A37" s="3"/>
      <c r="B37" s="2" t="s">
        <v>37</v>
      </c>
      <c r="C37" s="6">
        <f t="shared" si="3"/>
        <v>27841</v>
      </c>
      <c r="D37" s="6">
        <v>0</v>
      </c>
      <c r="E37" s="6">
        <v>0</v>
      </c>
      <c r="F37" s="6">
        <v>2881</v>
      </c>
      <c r="G37" s="6">
        <v>12</v>
      </c>
      <c r="H37" s="6">
        <v>3882</v>
      </c>
      <c r="I37" s="6">
        <v>32</v>
      </c>
      <c r="J37" s="6">
        <v>3826</v>
      </c>
      <c r="K37" s="6">
        <v>21</v>
      </c>
      <c r="L37" s="6">
        <v>5297</v>
      </c>
      <c r="M37" s="6">
        <v>10</v>
      </c>
      <c r="N37" s="6">
        <v>186</v>
      </c>
      <c r="O37" s="6">
        <v>0</v>
      </c>
      <c r="P37" s="6">
        <v>5311</v>
      </c>
      <c r="Q37" s="6">
        <v>0</v>
      </c>
      <c r="R37" s="6">
        <v>5296</v>
      </c>
      <c r="S37" s="6">
        <v>1087</v>
      </c>
      <c r="T37" s="1"/>
      <c r="U37" s="1"/>
      <c r="V37" s="1"/>
      <c r="W37" s="1"/>
    </row>
    <row r="38" spans="1:23" ht="12.75">
      <c r="A38" s="3"/>
      <c r="B38" s="2" t="s">
        <v>38</v>
      </c>
      <c r="C38" s="6">
        <f t="shared" si="3"/>
        <v>11963</v>
      </c>
      <c r="D38" s="6">
        <v>0</v>
      </c>
      <c r="E38" s="6">
        <v>0</v>
      </c>
      <c r="F38" s="6">
        <v>1070</v>
      </c>
      <c r="G38" s="6">
        <v>15</v>
      </c>
      <c r="H38" s="6">
        <v>1364</v>
      </c>
      <c r="I38" s="6">
        <v>6</v>
      </c>
      <c r="J38" s="6">
        <v>1526</v>
      </c>
      <c r="K38" s="6">
        <v>5</v>
      </c>
      <c r="L38" s="6">
        <v>1690</v>
      </c>
      <c r="M38" s="6">
        <v>3</v>
      </c>
      <c r="N38" s="6">
        <v>548</v>
      </c>
      <c r="O38" s="6">
        <v>18</v>
      </c>
      <c r="P38" s="6">
        <v>1436</v>
      </c>
      <c r="Q38" s="6">
        <v>5</v>
      </c>
      <c r="R38" s="6">
        <v>4198</v>
      </c>
      <c r="S38" s="6">
        <v>79</v>
      </c>
      <c r="T38" s="1"/>
      <c r="U38" s="1"/>
      <c r="V38" s="1"/>
      <c r="W38" s="1"/>
    </row>
    <row r="39" spans="1:23" ht="12.75">
      <c r="A39" s="3"/>
      <c r="B39" s="2" t="s">
        <v>39</v>
      </c>
      <c r="C39" s="6">
        <f t="shared" si="3"/>
        <v>2014</v>
      </c>
      <c r="D39" s="6">
        <v>0</v>
      </c>
      <c r="E39" s="6">
        <v>0</v>
      </c>
      <c r="F39" s="6">
        <v>0</v>
      </c>
      <c r="G39" s="6">
        <v>0</v>
      </c>
      <c r="H39" s="6">
        <v>526</v>
      </c>
      <c r="I39" s="6">
        <v>0</v>
      </c>
      <c r="J39" s="6">
        <v>559</v>
      </c>
      <c r="K39" s="6">
        <v>0</v>
      </c>
      <c r="L39" s="6">
        <v>890</v>
      </c>
      <c r="M39" s="6">
        <v>0</v>
      </c>
      <c r="N39" s="6">
        <v>0</v>
      </c>
      <c r="O39" s="6">
        <v>27</v>
      </c>
      <c r="P39" s="6">
        <v>0</v>
      </c>
      <c r="Q39" s="6">
        <v>0</v>
      </c>
      <c r="R39" s="6">
        <v>12</v>
      </c>
      <c r="S39" s="6">
        <v>0</v>
      </c>
      <c r="T39" s="1"/>
      <c r="U39" s="1"/>
      <c r="V39" s="1"/>
      <c r="W39" s="1"/>
    </row>
    <row r="40" spans="1:23" ht="12.75">
      <c r="A40" s="3"/>
      <c r="B40" s="2" t="s">
        <v>40</v>
      </c>
      <c r="C40" s="6">
        <f t="shared" si="3"/>
        <v>13789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2</v>
      </c>
      <c r="K40" s="6">
        <v>0</v>
      </c>
      <c r="L40" s="6">
        <v>0</v>
      </c>
      <c r="M40" s="6">
        <v>0</v>
      </c>
      <c r="N40" s="6">
        <v>5</v>
      </c>
      <c r="O40" s="6">
        <v>0</v>
      </c>
      <c r="P40" s="6">
        <v>8</v>
      </c>
      <c r="Q40" s="6">
        <v>0</v>
      </c>
      <c r="R40" s="6">
        <v>13734</v>
      </c>
      <c r="S40" s="6">
        <v>40</v>
      </c>
      <c r="T40" s="1"/>
      <c r="U40" s="1"/>
      <c r="V40" s="1"/>
      <c r="W40" s="1"/>
    </row>
    <row r="41" spans="1:23" ht="12.75">
      <c r="A41" s="3"/>
      <c r="B41" s="2" t="s">
        <v>41</v>
      </c>
      <c r="C41" s="6">
        <f t="shared" si="3"/>
        <v>13125</v>
      </c>
      <c r="D41" s="6">
        <v>0</v>
      </c>
      <c r="E41" s="6">
        <v>0</v>
      </c>
      <c r="F41" s="6">
        <v>2085</v>
      </c>
      <c r="G41" s="6">
        <v>12</v>
      </c>
      <c r="H41" s="6">
        <v>2808</v>
      </c>
      <c r="I41" s="6">
        <v>2</v>
      </c>
      <c r="J41" s="6">
        <v>2865</v>
      </c>
      <c r="K41" s="6">
        <v>1</v>
      </c>
      <c r="L41" s="6">
        <v>3423</v>
      </c>
      <c r="M41" s="6">
        <v>6</v>
      </c>
      <c r="N41" s="6">
        <v>4</v>
      </c>
      <c r="O41" s="6">
        <v>9</v>
      </c>
      <c r="P41" s="6">
        <v>708</v>
      </c>
      <c r="Q41" s="6">
        <v>231</v>
      </c>
      <c r="R41" s="6">
        <v>183</v>
      </c>
      <c r="S41" s="6">
        <v>788</v>
      </c>
      <c r="T41" s="1"/>
      <c r="U41" s="1"/>
      <c r="V41" s="1"/>
      <c r="W41" s="1"/>
    </row>
    <row r="42" spans="1:23" ht="12.75">
      <c r="A42" s="3"/>
      <c r="B42" s="2" t="s">
        <v>42</v>
      </c>
      <c r="C42" s="6">
        <f t="shared" si="3"/>
        <v>175</v>
      </c>
      <c r="D42" s="6">
        <v>0</v>
      </c>
      <c r="E42" s="6">
        <v>0</v>
      </c>
      <c r="F42" s="6">
        <v>10</v>
      </c>
      <c r="G42" s="6">
        <v>0</v>
      </c>
      <c r="H42" s="6">
        <v>21</v>
      </c>
      <c r="I42" s="6">
        <v>0</v>
      </c>
      <c r="J42" s="6">
        <v>23</v>
      </c>
      <c r="K42" s="6">
        <v>6</v>
      </c>
      <c r="L42" s="6">
        <v>61</v>
      </c>
      <c r="M42" s="6">
        <v>5</v>
      </c>
      <c r="N42" s="6">
        <v>0</v>
      </c>
      <c r="O42" s="6">
        <v>0</v>
      </c>
      <c r="P42" s="6">
        <v>5</v>
      </c>
      <c r="Q42" s="6">
        <v>9</v>
      </c>
      <c r="R42" s="6">
        <v>35</v>
      </c>
      <c r="S42" s="6">
        <v>0</v>
      </c>
      <c r="T42" s="1"/>
      <c r="U42" s="1"/>
      <c r="V42" s="1"/>
      <c r="W42" s="1"/>
    </row>
    <row r="43" spans="1:23" ht="12.75">
      <c r="A43" s="3"/>
      <c r="B43" s="2" t="s">
        <v>43</v>
      </c>
      <c r="C43" s="6">
        <f t="shared" si="3"/>
        <v>2779</v>
      </c>
      <c r="D43" s="6">
        <v>0</v>
      </c>
      <c r="E43" s="6">
        <v>0</v>
      </c>
      <c r="F43" s="6">
        <v>192</v>
      </c>
      <c r="G43" s="6">
        <v>0</v>
      </c>
      <c r="H43" s="6">
        <v>205</v>
      </c>
      <c r="I43" s="6">
        <v>0</v>
      </c>
      <c r="J43" s="6">
        <v>196</v>
      </c>
      <c r="K43" s="6">
        <v>0</v>
      </c>
      <c r="L43" s="6">
        <v>357</v>
      </c>
      <c r="M43" s="6">
        <v>0</v>
      </c>
      <c r="N43" s="6">
        <v>700</v>
      </c>
      <c r="O43" s="6">
        <v>0</v>
      </c>
      <c r="P43" s="6">
        <v>100</v>
      </c>
      <c r="Q43" s="6">
        <v>0</v>
      </c>
      <c r="R43" s="6">
        <v>1029</v>
      </c>
      <c r="S43" s="6">
        <v>0</v>
      </c>
      <c r="T43" s="1"/>
      <c r="U43" s="1"/>
      <c r="V43" s="1"/>
      <c r="W43" s="1"/>
    </row>
    <row r="44" spans="1:23" ht="12.75">
      <c r="A44" s="3"/>
      <c r="B44" s="2" t="s">
        <v>44</v>
      </c>
      <c r="C44" s="6">
        <f t="shared" si="3"/>
        <v>12141</v>
      </c>
      <c r="D44" s="6">
        <v>0</v>
      </c>
      <c r="E44" s="6">
        <v>0</v>
      </c>
      <c r="F44" s="6">
        <v>1696</v>
      </c>
      <c r="G44" s="6">
        <v>0</v>
      </c>
      <c r="H44" s="6">
        <v>949</v>
      </c>
      <c r="I44" s="6">
        <v>0</v>
      </c>
      <c r="J44" s="6">
        <v>1083</v>
      </c>
      <c r="K44" s="6">
        <v>6</v>
      </c>
      <c r="L44" s="6">
        <v>1086</v>
      </c>
      <c r="M44" s="6">
        <v>3</v>
      </c>
      <c r="N44" s="6">
        <v>20</v>
      </c>
      <c r="O44" s="6">
        <v>21</v>
      </c>
      <c r="P44" s="6">
        <v>35</v>
      </c>
      <c r="Q44" s="6">
        <v>45</v>
      </c>
      <c r="R44" s="6">
        <v>7010</v>
      </c>
      <c r="S44" s="6">
        <v>187</v>
      </c>
      <c r="T44" s="1"/>
      <c r="U44" s="1"/>
      <c r="V44" s="1"/>
      <c r="W44" s="1"/>
    </row>
    <row r="45" spans="1:23" ht="12.75">
      <c r="A45" s="3"/>
      <c r="B45" s="2" t="s">
        <v>45</v>
      </c>
      <c r="C45" s="6">
        <f t="shared" si="3"/>
        <v>314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37</v>
      </c>
      <c r="M45" s="6">
        <v>0</v>
      </c>
      <c r="N45" s="6">
        <v>54</v>
      </c>
      <c r="O45" s="6">
        <v>0</v>
      </c>
      <c r="P45" s="6">
        <v>149</v>
      </c>
      <c r="Q45" s="6">
        <v>7</v>
      </c>
      <c r="R45" s="6">
        <v>65</v>
      </c>
      <c r="S45" s="6">
        <v>2</v>
      </c>
      <c r="T45" s="1"/>
      <c r="U45" s="1"/>
      <c r="V45" s="1"/>
      <c r="W45" s="1"/>
    </row>
    <row r="46" spans="1:23" ht="12.75">
      <c r="A46" s="3"/>
      <c r="B46" s="2" t="s">
        <v>46</v>
      </c>
      <c r="C46" s="6">
        <f t="shared" si="3"/>
        <v>8356</v>
      </c>
      <c r="D46" s="6">
        <v>0</v>
      </c>
      <c r="E46" s="6">
        <v>0</v>
      </c>
      <c r="F46" s="6">
        <v>1727</v>
      </c>
      <c r="G46" s="6">
        <v>0</v>
      </c>
      <c r="H46" s="6">
        <v>2096</v>
      </c>
      <c r="I46" s="6">
        <v>0</v>
      </c>
      <c r="J46" s="6">
        <v>2145</v>
      </c>
      <c r="K46" s="6">
        <v>0</v>
      </c>
      <c r="L46" s="6">
        <v>2327</v>
      </c>
      <c r="M46" s="6">
        <v>8</v>
      </c>
      <c r="N46" s="6">
        <v>0</v>
      </c>
      <c r="O46" s="6">
        <v>0</v>
      </c>
      <c r="P46" s="6">
        <v>8</v>
      </c>
      <c r="Q46" s="6">
        <v>0</v>
      </c>
      <c r="R46" s="6">
        <v>45</v>
      </c>
      <c r="S46" s="6">
        <v>0</v>
      </c>
      <c r="T46" s="1"/>
      <c r="U46" s="1"/>
      <c r="V46" s="1"/>
      <c r="W46" s="1"/>
    </row>
    <row r="47" spans="1:23" ht="12.75">
      <c r="A47" s="3"/>
      <c r="B47" s="2" t="s">
        <v>47</v>
      </c>
      <c r="C47" s="6">
        <f t="shared" si="3"/>
        <v>6089</v>
      </c>
      <c r="D47" s="6">
        <v>0</v>
      </c>
      <c r="E47" s="6">
        <v>0</v>
      </c>
      <c r="F47" s="6">
        <v>733</v>
      </c>
      <c r="G47" s="6">
        <v>0</v>
      </c>
      <c r="H47" s="6">
        <v>1108</v>
      </c>
      <c r="I47" s="6">
        <v>0</v>
      </c>
      <c r="J47" s="6">
        <v>1274</v>
      </c>
      <c r="K47" s="6">
        <v>0</v>
      </c>
      <c r="L47" s="6">
        <v>1132</v>
      </c>
      <c r="M47" s="6">
        <v>0</v>
      </c>
      <c r="N47" s="6">
        <v>531</v>
      </c>
      <c r="O47" s="6">
        <v>0</v>
      </c>
      <c r="P47" s="6">
        <v>120</v>
      </c>
      <c r="Q47" s="6">
        <v>0</v>
      </c>
      <c r="R47" s="6">
        <v>1191</v>
      </c>
      <c r="S47" s="6">
        <v>0</v>
      </c>
      <c r="T47" s="1"/>
      <c r="U47" s="1"/>
      <c r="V47" s="1"/>
      <c r="W47" s="1"/>
    </row>
    <row r="48" spans="1:23" ht="12.75">
      <c r="A48" s="3"/>
      <c r="B48" s="2" t="s">
        <v>48</v>
      </c>
      <c r="C48" s="6">
        <f t="shared" si="3"/>
        <v>4409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8</v>
      </c>
      <c r="O48" s="6">
        <v>0</v>
      </c>
      <c r="P48" s="6">
        <v>1008</v>
      </c>
      <c r="Q48" s="6">
        <v>0</v>
      </c>
      <c r="R48" s="6">
        <v>3393</v>
      </c>
      <c r="S48" s="6">
        <v>0</v>
      </c>
      <c r="T48" s="1"/>
      <c r="U48" s="1"/>
      <c r="V48" s="1"/>
      <c r="W48" s="1"/>
    </row>
    <row r="49" spans="1:23" ht="12.75">
      <c r="A49" s="3"/>
      <c r="B49" s="2" t="s">
        <v>49</v>
      </c>
      <c r="C49" s="6">
        <f t="shared" si="3"/>
        <v>16382</v>
      </c>
      <c r="D49" s="6">
        <v>0</v>
      </c>
      <c r="E49" s="6">
        <v>0</v>
      </c>
      <c r="F49" s="6">
        <v>965</v>
      </c>
      <c r="G49" s="6">
        <v>1</v>
      </c>
      <c r="H49" s="6">
        <v>1987</v>
      </c>
      <c r="I49" s="6">
        <v>22</v>
      </c>
      <c r="J49" s="6">
        <v>2093</v>
      </c>
      <c r="K49" s="6">
        <v>25</v>
      </c>
      <c r="L49" s="6">
        <v>3057</v>
      </c>
      <c r="M49" s="6">
        <v>15</v>
      </c>
      <c r="N49" s="6">
        <v>3956</v>
      </c>
      <c r="O49" s="6">
        <v>4</v>
      </c>
      <c r="P49" s="6">
        <v>237</v>
      </c>
      <c r="Q49" s="6">
        <v>87</v>
      </c>
      <c r="R49" s="6">
        <v>2963</v>
      </c>
      <c r="S49" s="6">
        <v>970</v>
      </c>
      <c r="T49" s="1"/>
      <c r="U49" s="1"/>
      <c r="V49" s="1"/>
      <c r="W49" s="1"/>
    </row>
    <row r="50" spans="1:23" ht="12.75">
      <c r="A50" s="3"/>
      <c r="B50" s="2" t="s">
        <v>50</v>
      </c>
      <c r="C50" s="6">
        <f t="shared" si="3"/>
        <v>3782</v>
      </c>
      <c r="D50" s="6">
        <v>0</v>
      </c>
      <c r="E50" s="6">
        <v>0</v>
      </c>
      <c r="F50" s="6">
        <v>331</v>
      </c>
      <c r="G50" s="6">
        <v>0</v>
      </c>
      <c r="H50" s="6">
        <v>635</v>
      </c>
      <c r="I50" s="6">
        <v>3</v>
      </c>
      <c r="J50" s="6">
        <v>592</v>
      </c>
      <c r="K50" s="6">
        <v>1</v>
      </c>
      <c r="L50" s="6">
        <v>628</v>
      </c>
      <c r="M50" s="6">
        <v>4</v>
      </c>
      <c r="N50" s="6">
        <v>0</v>
      </c>
      <c r="O50" s="6">
        <v>4</v>
      </c>
      <c r="P50" s="6">
        <v>4</v>
      </c>
      <c r="Q50" s="6">
        <v>46</v>
      </c>
      <c r="R50" s="6">
        <v>519</v>
      </c>
      <c r="S50" s="6">
        <v>1015</v>
      </c>
      <c r="T50" s="1"/>
      <c r="U50" s="1"/>
      <c r="V50" s="1"/>
      <c r="W50" s="1"/>
    </row>
    <row r="51" spans="1:23" ht="12.75">
      <c r="A51" s="3"/>
      <c r="B51" s="2" t="s">
        <v>51</v>
      </c>
      <c r="C51" s="6">
        <f t="shared" si="3"/>
        <v>12190</v>
      </c>
      <c r="D51" s="6">
        <v>0</v>
      </c>
      <c r="E51" s="6">
        <v>0</v>
      </c>
      <c r="F51" s="6">
        <v>3</v>
      </c>
      <c r="G51" s="6">
        <v>0</v>
      </c>
      <c r="H51" s="6">
        <v>1410</v>
      </c>
      <c r="I51" s="6">
        <v>358</v>
      </c>
      <c r="J51" s="6">
        <v>1559</v>
      </c>
      <c r="K51" s="6">
        <v>597</v>
      </c>
      <c r="L51" s="6">
        <v>2564</v>
      </c>
      <c r="M51" s="6">
        <v>863</v>
      </c>
      <c r="N51" s="6">
        <v>639</v>
      </c>
      <c r="O51" s="6">
        <v>125</v>
      </c>
      <c r="P51" s="6">
        <v>496</v>
      </c>
      <c r="Q51" s="6">
        <v>497</v>
      </c>
      <c r="R51" s="6">
        <v>931</v>
      </c>
      <c r="S51" s="6">
        <v>2148</v>
      </c>
      <c r="T51" s="1"/>
      <c r="U51" s="1"/>
      <c r="V51" s="1"/>
      <c r="W51" s="1"/>
    </row>
    <row r="52" spans="1:23" ht="12.75">
      <c r="A52" s="3"/>
      <c r="B52" s="2" t="s">
        <v>52</v>
      </c>
      <c r="C52" s="6">
        <f t="shared" si="3"/>
        <v>3905</v>
      </c>
      <c r="D52" s="6">
        <v>0</v>
      </c>
      <c r="E52" s="6">
        <v>0</v>
      </c>
      <c r="F52" s="6">
        <v>86</v>
      </c>
      <c r="G52" s="6">
        <v>0</v>
      </c>
      <c r="H52" s="6">
        <v>421</v>
      </c>
      <c r="I52" s="6">
        <v>0</v>
      </c>
      <c r="J52" s="6">
        <v>336</v>
      </c>
      <c r="K52" s="6">
        <v>0</v>
      </c>
      <c r="L52" s="6">
        <v>258</v>
      </c>
      <c r="M52" s="6">
        <v>0</v>
      </c>
      <c r="N52" s="6">
        <v>1032</v>
      </c>
      <c r="O52" s="6">
        <v>0</v>
      </c>
      <c r="P52" s="6">
        <v>885</v>
      </c>
      <c r="Q52" s="6">
        <v>0</v>
      </c>
      <c r="R52" s="6">
        <v>887</v>
      </c>
      <c r="S52" s="6">
        <v>0</v>
      </c>
      <c r="T52" s="1"/>
      <c r="U52" s="1"/>
      <c r="V52" s="1"/>
      <c r="W52" s="1"/>
    </row>
    <row r="53" spans="1:23" ht="12.75">
      <c r="A53" s="3"/>
      <c r="B53" s="2" t="s">
        <v>53</v>
      </c>
      <c r="C53" s="6">
        <f t="shared" si="3"/>
        <v>7252</v>
      </c>
      <c r="D53" s="6">
        <v>0</v>
      </c>
      <c r="E53" s="6">
        <v>0</v>
      </c>
      <c r="F53" s="6">
        <v>1066</v>
      </c>
      <c r="G53" s="6">
        <v>3</v>
      </c>
      <c r="H53" s="6">
        <v>1579</v>
      </c>
      <c r="I53" s="6">
        <v>0</v>
      </c>
      <c r="J53" s="6">
        <v>1657</v>
      </c>
      <c r="K53" s="6">
        <v>0</v>
      </c>
      <c r="L53" s="6">
        <v>2290</v>
      </c>
      <c r="M53" s="6">
        <v>0</v>
      </c>
      <c r="N53" s="6">
        <v>89</v>
      </c>
      <c r="O53" s="6">
        <v>0</v>
      </c>
      <c r="P53" s="6">
        <v>27</v>
      </c>
      <c r="Q53" s="6">
        <v>5</v>
      </c>
      <c r="R53" s="6">
        <v>499</v>
      </c>
      <c r="S53" s="6">
        <v>37</v>
      </c>
      <c r="T53" s="1"/>
      <c r="U53" s="1"/>
      <c r="V53" s="1"/>
      <c r="W53" s="1"/>
    </row>
    <row r="54" spans="1:23" ht="12.75">
      <c r="A54" s="3"/>
      <c r="B54" s="7" t="s">
        <v>2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1"/>
      <c r="U54" s="1"/>
      <c r="V54" s="1"/>
      <c r="W54" s="1"/>
    </row>
    <row r="55" spans="1:23" ht="12.75">
      <c r="A55" s="3"/>
      <c r="B55" s="2" t="s">
        <v>54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1"/>
      <c r="U55" s="1"/>
      <c r="V55" s="1"/>
      <c r="W55" s="1"/>
    </row>
    <row r="56" spans="1:23" ht="12.75">
      <c r="A56" s="3"/>
      <c r="B56" s="2" t="s">
        <v>55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1"/>
      <c r="U56" s="1"/>
      <c r="V56" s="1"/>
      <c r="W56" s="1"/>
    </row>
    <row r="57" spans="1:23" ht="12.75">
      <c r="A57" s="3"/>
      <c r="B57" s="2" t="s">
        <v>56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1"/>
      <c r="U57" s="1"/>
      <c r="V57" s="1"/>
      <c r="W57" s="1"/>
    </row>
    <row r="58" spans="1:23" ht="12.75">
      <c r="A58" s="3"/>
      <c r="B58" s="3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1"/>
      <c r="U58" s="1"/>
      <c r="V58" s="1"/>
      <c r="W58" s="1"/>
    </row>
    <row r="59" spans="1:23" ht="12.75">
      <c r="A59" s="3"/>
      <c r="B59" s="3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1"/>
      <c r="U59" s="1"/>
      <c r="V59" s="1"/>
      <c r="W59" s="1"/>
    </row>
    <row r="60" spans="1:23" ht="12.75">
      <c r="A60" s="3"/>
      <c r="B60" s="3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1"/>
      <c r="U60" s="1"/>
      <c r="V60" s="1"/>
      <c r="W60" s="1"/>
    </row>
    <row r="61" spans="1:23" ht="12.75">
      <c r="A61" s="3"/>
      <c r="B61" s="3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1"/>
      <c r="U61" s="1"/>
      <c r="V61" s="1"/>
      <c r="W61" s="1"/>
    </row>
    <row r="62" spans="1:23" ht="12.75">
      <c r="A62" s="3"/>
      <c r="B62" s="3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1"/>
      <c r="U62" s="1"/>
      <c r="V62" s="1"/>
      <c r="W62" s="1"/>
    </row>
    <row r="63" spans="1:23" ht="12.75">
      <c r="A63" s="3"/>
      <c r="B63" s="3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1"/>
      <c r="U63" s="1"/>
      <c r="V63" s="1"/>
      <c r="W63" s="1"/>
    </row>
    <row r="64" spans="1:23" ht="12.75">
      <c r="A64" s="3"/>
      <c r="B64" s="3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1"/>
      <c r="U64" s="1"/>
      <c r="V64" s="1"/>
      <c r="W64" s="1"/>
    </row>
    <row r="65" spans="1:23" ht="12.75">
      <c r="A65" s="3"/>
      <c r="B65" s="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1"/>
      <c r="U65" s="1"/>
      <c r="V65" s="1"/>
      <c r="W65" s="1"/>
    </row>
    <row r="66" spans="1:23" ht="12.75">
      <c r="A66" s="3"/>
      <c r="B66" s="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1"/>
      <c r="U66" s="1"/>
      <c r="V66" s="1"/>
      <c r="W66" s="1"/>
    </row>
    <row r="67" spans="1:23" ht="12.75">
      <c r="A67" s="3"/>
      <c r="B67" s="3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1"/>
      <c r="U67" s="1"/>
      <c r="V67" s="1"/>
      <c r="W67" s="1"/>
    </row>
    <row r="68" spans="1:23" ht="12.75">
      <c r="A68" s="3"/>
      <c r="B68" s="3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1"/>
      <c r="U68" s="1"/>
      <c r="V68" s="1"/>
      <c r="W68" s="1"/>
    </row>
    <row r="69" spans="1:23" ht="12.75">
      <c r="A69" s="3"/>
      <c r="B69" s="3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1"/>
      <c r="U69" s="1"/>
      <c r="V69" s="1"/>
      <c r="W69" s="1"/>
    </row>
    <row r="70" spans="1:23" ht="12.75">
      <c r="A70" s="3"/>
      <c r="B70" s="3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1"/>
      <c r="U70" s="1"/>
      <c r="V70" s="1"/>
      <c r="W70" s="1"/>
    </row>
    <row r="71" spans="1:23" ht="12.75">
      <c r="A71" s="3"/>
      <c r="B71" s="3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1"/>
      <c r="U71" s="1"/>
      <c r="V71" s="1"/>
      <c r="W71" s="1"/>
    </row>
    <row r="72" spans="1:23" ht="12.75">
      <c r="A72" s="3"/>
      <c r="B72" s="3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1"/>
      <c r="U72" s="1"/>
      <c r="V72" s="1"/>
      <c r="W72" s="1"/>
    </row>
    <row r="73" spans="1:23" ht="12.75">
      <c r="A73" s="3"/>
      <c r="B73" s="3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1"/>
      <c r="U73" s="1"/>
      <c r="V73" s="1"/>
      <c r="W73" s="1"/>
    </row>
    <row r="74" spans="1:23" ht="12.75">
      <c r="A74" s="3"/>
      <c r="B74" s="3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1"/>
      <c r="U74" s="1"/>
      <c r="V74" s="1"/>
      <c r="W74" s="1"/>
    </row>
    <row r="75" spans="1:23" ht="12.75">
      <c r="A75" s="3"/>
      <c r="B75" s="3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1"/>
      <c r="U75" s="1"/>
      <c r="V75" s="1"/>
      <c r="W75" s="1"/>
    </row>
    <row r="76" spans="1:23" ht="12.75">
      <c r="A76" s="3"/>
      <c r="B76" s="3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1"/>
      <c r="U76" s="1"/>
      <c r="V76" s="1"/>
      <c r="W76" s="1"/>
    </row>
    <row r="77" spans="1:23" ht="12.75">
      <c r="A77" s="3"/>
      <c r="B77" s="3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1"/>
      <c r="U77" s="1"/>
      <c r="V77" s="1"/>
      <c r="W77" s="1"/>
    </row>
    <row r="78" spans="1:23" ht="12.75">
      <c r="A78" s="3"/>
      <c r="B78" s="3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1"/>
      <c r="U78" s="1"/>
      <c r="V78" s="1"/>
      <c r="W78" s="1"/>
    </row>
    <row r="79" spans="1:23" ht="12.75">
      <c r="A79" s="3"/>
      <c r="B79" s="3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1"/>
      <c r="U79" s="1"/>
      <c r="V79" s="1"/>
      <c r="W79" s="1"/>
    </row>
    <row r="80" spans="1:23" ht="12.75">
      <c r="A80" s="3"/>
      <c r="B80" s="3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1"/>
      <c r="U80" s="1"/>
      <c r="V80" s="1"/>
      <c r="W80" s="1"/>
    </row>
    <row r="81" spans="1:23" ht="12.75">
      <c r="A81" s="3"/>
      <c r="B81" s="3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1"/>
      <c r="U81" s="1"/>
      <c r="V81" s="1"/>
      <c r="W81" s="1"/>
    </row>
    <row r="82" spans="1:23" ht="12.75">
      <c r="A82" s="3"/>
      <c r="B82" s="3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1"/>
      <c r="U82" s="1"/>
      <c r="V82" s="1"/>
      <c r="W82" s="1"/>
    </row>
    <row r="83" spans="1:23" ht="12.75">
      <c r="A83" s="3"/>
      <c r="B83" s="3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1"/>
      <c r="U83" s="1"/>
      <c r="V83" s="1"/>
      <c r="W83" s="1"/>
    </row>
    <row r="84" spans="1:23" ht="12.75">
      <c r="A84" s="3"/>
      <c r="B84" s="3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1"/>
      <c r="U84" s="1"/>
      <c r="V84" s="1"/>
      <c r="W84" s="1"/>
    </row>
    <row r="85" spans="1:23" ht="12.75">
      <c r="A85" s="3"/>
      <c r="B85" s="3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1"/>
      <c r="U85" s="1"/>
      <c r="V85" s="1"/>
      <c r="W85" s="1"/>
    </row>
    <row r="86" spans="1:23" ht="12.75">
      <c r="A86" s="3"/>
      <c r="B86" s="3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1"/>
      <c r="U86" s="1"/>
      <c r="V86" s="1"/>
      <c r="W86" s="1"/>
    </row>
    <row r="87" spans="1:23" ht="12.75">
      <c r="A87" s="3"/>
      <c r="B87" s="3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1"/>
      <c r="U87" s="1"/>
      <c r="V87" s="1"/>
      <c r="W87" s="1"/>
    </row>
    <row r="88" spans="1:23" ht="12.75">
      <c r="A88" s="3"/>
      <c r="B88" s="3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1"/>
      <c r="U88" s="1"/>
      <c r="V88" s="1"/>
      <c r="W88" s="1"/>
    </row>
    <row r="89" spans="3:23" ht="12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3:23" ht="12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3:23" ht="12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3:23" ht="12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3:23" ht="12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3:23" ht="12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3:23" ht="12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3:23" ht="12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3:23" ht="12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3:23" ht="12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3:23" ht="12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3:23" ht="12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3:23" ht="12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3:23" ht="12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3:23" ht="12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3:23" ht="12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3:23" ht="12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3:23" ht="12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3:23" ht="1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3:23" ht="1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3:23" ht="1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3:23" ht="1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3:23" ht="1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3:23" ht="1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3:23" ht="1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3:23" ht="1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3:23" ht="1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3:23" ht="1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3:23" ht="1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3:23" ht="1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3:23" ht="1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3:23" ht="1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3:23" ht="1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3:23" ht="1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3:23" ht="1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3:23" ht="1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3:23" ht="1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3:23" ht="1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3:23" ht="1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3:23" ht="1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3:23" ht="1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3:23" ht="1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3:23" ht="1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3:23" ht="1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3:23" ht="1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3:23" ht="1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3:23" ht="1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3:23" ht="1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3:23" ht="1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3:23" ht="1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3:23" ht="1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3:23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3:23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3:23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3:23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3:23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3:23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3:23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3:23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3:23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3:23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3:23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3:23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3:23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3:23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3:23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3:23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3:23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3:23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3:23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3:23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3:23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3:23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3:23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3:23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3:23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3:23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3:23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3:23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3:23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3:23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3:23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3:23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3:23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3:23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3:23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3:23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3:23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3:23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3:23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3:23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3:23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3:23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3:23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3:23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3:23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3:23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3:23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3:23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3:23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3:23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3:23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3:23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3:23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3:23" ht="1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3:23" ht="1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3:23" ht="1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3:23" ht="1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3:23" ht="1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3:23" ht="1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3:23" ht="1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3:23" ht="1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3:23" ht="1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3:23" ht="1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3:23" ht="1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3:23" ht="1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3:23" ht="1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3:23" ht="1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3:23" ht="1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3:23" ht="1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3:23" ht="1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3:23" ht="1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3:23" ht="1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3:23" ht="12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ht="12">
      <c r="P213" s="1"/>
    </row>
    <row r="214" ht="12">
      <c r="P214" s="1"/>
    </row>
  </sheetData>
  <mergeCells count="11">
    <mergeCell ref="N9:O9"/>
    <mergeCell ref="P9:Q9"/>
    <mergeCell ref="R9:S9"/>
    <mergeCell ref="B2:S2"/>
    <mergeCell ref="B4:S4"/>
    <mergeCell ref="D7:S7"/>
    <mergeCell ref="D9:E9"/>
    <mergeCell ref="F9:G9"/>
    <mergeCell ref="H9:I9"/>
    <mergeCell ref="J9:K9"/>
    <mergeCell ref="L9:M9"/>
  </mergeCells>
  <printOptions/>
  <pageMargins left="0.984251968503937" right="0" top="0" bottom="0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I.S.S.S.T.E.</cp:lastModifiedBy>
  <cp:lastPrinted>2004-02-03T13:32:13Z</cp:lastPrinted>
  <dcterms:created xsi:type="dcterms:W3CDTF">2004-02-02T22:58:24Z</dcterms:created>
  <dcterms:modified xsi:type="dcterms:W3CDTF">2005-05-24T19:45:41Z</dcterms:modified>
  <cp:category/>
  <cp:version/>
  <cp:contentType/>
  <cp:contentStatus/>
</cp:coreProperties>
</file>