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8" sheetId="1" r:id="rId1"/>
  </sheets>
  <definedNames>
    <definedName name="\a">'CUAD1938'!$G$14</definedName>
    <definedName name="_Regression_Int" localSheetId="0" hidden="1">1</definedName>
    <definedName name="A_IMPRESIÓN_IM">'CUAD1938'!$A$1:$E$54</definedName>
    <definedName name="_xlnm.Print_Area" localSheetId="0">'CUAD1938'!$A$9:$O$146</definedName>
    <definedName name="Imprimir_área_IM" localSheetId="0">'CUAD1938'!$A$9:$O$146</definedName>
    <definedName name="Imprimir_títulos_IM" localSheetId="0">'CUAD1938'!$1:$9</definedName>
    <definedName name="_xlnm.Print_Titles" localSheetId="0">'CUAD1938'!$1:$9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<sst xmlns="http://schemas.openxmlformats.org/spreadsheetml/2006/main" count="136" uniqueCount="136">
  <si>
    <t xml:space="preserve">  G   R   U   P   O   S        D   E          E  D  A  D </t>
  </si>
  <si>
    <t>65 Y</t>
  </si>
  <si>
    <t>SE</t>
  </si>
  <si>
    <t xml:space="preserve">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</si>
  <si>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</si>
  <si>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</si>
  <si>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</si>
  <si>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</si>
  <si>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</si>
  <si>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</si>
  <si>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</si>
  <si>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</si>
  <si>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</si>
  <si>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</si>
  <si>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</si>
  <si>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MAS</t>
  </si>
  <si>
    <t>IGNORA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</si>
  <si>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</si>
  <si>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</si>
  <si>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</si>
  <si>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</si>
  <si>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</si>
  <si>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</si>
  <si>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</si>
  <si>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</si>
  <si>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</si>
  <si>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</si>
  <si>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</si>
  <si>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</si>
  <si>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</si>
  <si>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</si>
  <si>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</si>
  <si>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</si>
  <si>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</si>
  <si>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</si>
  <si>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</si>
  <si>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</si>
  <si>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</si>
  <si>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</si>
  <si>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</si>
  <si>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</si>
  <si>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</si>
  <si>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</si>
  <si>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</si>
  <si>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</si>
  <si>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</si>
  <si>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</si>
  <si>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</si>
  <si>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</si>
  <si>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INFEC. RESP.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</si>
  <si>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</si>
  <si>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</si>
  <si>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</si>
  <si>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</si>
  <si>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</si>
  <si>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</si>
  <si>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</si>
  <si>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</si>
  <si>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</si>
  <si>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</si>
  <si>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</si>
  <si>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</si>
  <si>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</si>
  <si>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</si>
  <si>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</si>
  <si>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</si>
  <si>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</si>
  <si>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</si>
  <si>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</si>
  <si>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</si>
  <si>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</si>
  <si>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</si>
  <si>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</si>
  <si>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</si>
  <si>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</si>
  <si>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</si>
  <si>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</si>
  <si>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</si>
  <si>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</si>
  <si>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</si>
  <si>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</si>
  <si>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</si>
  <si>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</si>
  <si>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</si>
  <si>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</si>
  <si>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SARNA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</si>
  <si>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</si>
  <si>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</si>
  <si>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</si>
  <si>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</si>
  <si>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</si>
  <si>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</si>
  <si>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</si>
  <si>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MUCOPURULENTA</t>
  </si>
  <si>
    <t xml:space="preserve"> INFECCIONES VIAS URINARIAS</t>
  </si>
  <si>
    <t xml:space="preserve"> LEISHMANIASIS</t>
  </si>
  <si>
    <t xml:space="preserve"> INFLUENZA</t>
  </si>
  <si>
    <t xml:space="preserve"> INF.INVASIVAS HAEMOPHILUS INFLUENZAE TIPO "B"</t>
  </si>
  <si>
    <t xml:space="preserve"> TRIPANOSOMIASIS AMERICANA(CHAGAS)</t>
  </si>
  <si>
    <t xml:space="preserve"> EFECTOS INDES. X VACUNA</t>
  </si>
  <si>
    <t xml:space="preserve"> NO TRANSMISIBLES</t>
  </si>
  <si>
    <t xml:space="preserve"> FIEBRE REUMATICA AGUDA</t>
  </si>
  <si>
    <t xml:space="preserve"> HIPERTENSION ARTERIAL</t>
  </si>
  <si>
    <t xml:space="preserve"> BOCIO ENDEMICO</t>
  </si>
  <si>
    <t xml:space="preserve"> DIABETES MELLITUS</t>
  </si>
  <si>
    <t xml:space="preserve"> ENF. ISQUEMICAS DEL CORAZON</t>
  </si>
  <si>
    <t xml:space="preserve"> ENFERMEDADES CEREBROVASCULARES</t>
  </si>
  <si>
    <t xml:space="preserve"> ASMA</t>
  </si>
  <si>
    <t xml:space="preserve"> INTOXICACION POR PLAGUICIDAS,</t>
  </si>
  <si>
    <t xml:space="preserve"> INTOX. POR PONZO¥A DE ANIMALES</t>
  </si>
  <si>
    <t xml:space="preserve"> INTOX. POR PICADURA DE ALACRAN</t>
  </si>
  <si>
    <t xml:space="preserve"> TUMOR MALIGNO DEL CUELLO DEL U</t>
  </si>
  <si>
    <t xml:space="preserve"> INSUFICIENCIA VENOSA PERIFERIC</t>
  </si>
  <si>
    <t xml:space="preserve"> EDEMA, PROTEINURIA Y TRASTORNO</t>
  </si>
  <si>
    <t xml:space="preserve"> GASTRITIS, DUODENITIS Y ULCERA</t>
  </si>
  <si>
    <t xml:space="preserve"> ENFERMEDAD ALCOHOLICA DEL HIGA</t>
  </si>
  <si>
    <t xml:space="preserve"> INTOXICACION AGUDA POR ALCOHOL</t>
  </si>
  <si>
    <t xml:space="preserve"> CIRROSIS HEPATICA NO ALCOHOLIC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</si>
  <si>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</si>
  <si>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</si>
  <si>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</si>
  <si>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</t>
  </si>
  <si>
    <t xml:space="preserve"> DISPLASIA CERVICAL SEVERA Y CA</t>
  </si>
  <si>
    <t xml:space="preserve"> TUMOR  MALIGNO DE MAMA</t>
  </si>
  <si>
    <t xml:space="preserve"> TUMOR MALIGNO DE ESTOMAGO</t>
  </si>
  <si>
    <t xml:space="preserve"> TUMOR MALIGNO DE BRONQUIOS Y D</t>
  </si>
  <si>
    <t xml:space="preserve"> VIOLENCIA INTRAFAMILIAR</t>
  </si>
  <si>
    <t xml:space="preserve"> PEATON LESIONADO EN ACCIDENTE</t>
  </si>
  <si>
    <t xml:space="preserve"> ACCIDENTES EN VEHICULOS CON MO</t>
  </si>
  <si>
    <t xml:space="preserve"> QUEMADURAS</t>
  </si>
  <si>
    <t xml:space="preserve"> MORDEDURAS</t>
  </si>
  <si>
    <t xml:space="preserve"> DIABETES MELLITUS INSULINODEPE</t>
  </si>
  <si>
    <t xml:space="preserve"> DEFECTO DEL TUBO NEURAL</t>
  </si>
  <si>
    <t xml:space="preserve"> ANENCEFALIA</t>
  </si>
  <si>
    <t>ANUARIO ESTADISTICO 2002</t>
  </si>
  <si>
    <t xml:space="preserve"> 19.38  MORBILIDAD DE CASOS NUEVOS DE ENFERMEDADES NOTIFICADAS POR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</si>
</sst>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7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0.375" style="0" customWidth="1"/>
    <col min="3" max="3" width="10.625" style="0" customWidth="1"/>
    <col min="4" max="9" width="8.625" style="0" customWidth="1"/>
    <col min="10" max="10" width="9.625" style="0" customWidth="1"/>
    <col min="11" max="15" width="8.625" style="0" customWidth="1"/>
    <col min="16" max="16" width="5.625" style="0" customWidth="1"/>
  </cols>
  <sheetData>
    <row r="1" spans="1:16" ht="12.75">
      <c r="A1" s="2"/>
      <c r="B1" s="11" t="s">
        <v>134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11" t="s">
        <v>135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9"/>
      <c r="C5" s="10"/>
      <c r="D5" s="12" t="s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"/>
    </row>
    <row r="6" spans="1:16" ht="12.75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4" t="s">
        <v>1</v>
      </c>
      <c r="O6" s="4" t="s">
        <v>2</v>
      </c>
      <c r="P6" s="3"/>
    </row>
    <row r="7" spans="1:16" ht="12.75">
      <c r="A7" s="3"/>
      <c r="B7" s="2" t="s">
        <v>3</v>
      </c>
      <c r="C7" s="2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2" t="s">
        <v>12</v>
      </c>
      <c r="L7" s="2" t="s">
        <v>13</v>
      </c>
      <c r="M7" s="2" t="s">
        <v>14</v>
      </c>
      <c r="N7" s="4" t="s">
        <v>15</v>
      </c>
      <c r="O7" s="2" t="s">
        <v>16</v>
      </c>
      <c r="P7" s="3"/>
    </row>
    <row r="8" spans="1:16" ht="12.75">
      <c r="A8" s="3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2" t="s">
        <v>17</v>
      </c>
      <c r="C10" s="6">
        <f>C12+C13</f>
        <v>4391340</v>
      </c>
      <c r="D10" s="6">
        <f>SUM(D12+D13)</f>
        <v>143123</v>
      </c>
      <c r="E10" s="6">
        <f aca="true" t="shared" si="0" ref="E10:O10">E12+E13</f>
        <v>542334</v>
      </c>
      <c r="F10" s="6">
        <f t="shared" si="0"/>
        <v>521655</v>
      </c>
      <c r="G10" s="6">
        <f t="shared" si="0"/>
        <v>395326</v>
      </c>
      <c r="H10" s="6">
        <f t="shared" si="0"/>
        <v>242037</v>
      </c>
      <c r="I10" s="6">
        <f t="shared" si="0"/>
        <v>212222</v>
      </c>
      <c r="J10" s="6">
        <f t="shared" si="0"/>
        <v>1101605</v>
      </c>
      <c r="K10" s="6">
        <f t="shared" si="0"/>
        <v>345448</v>
      </c>
      <c r="L10" s="6">
        <f t="shared" si="0"/>
        <v>390904</v>
      </c>
      <c r="M10" s="6">
        <f t="shared" si="0"/>
        <v>190204</v>
      </c>
      <c r="N10" s="6">
        <f t="shared" si="0"/>
        <v>298624</v>
      </c>
      <c r="O10" s="6">
        <f t="shared" si="0"/>
        <v>7858</v>
      </c>
      <c r="P10" s="3"/>
    </row>
    <row r="11" spans="1:16" ht="12.75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</row>
    <row r="12" spans="1:16" ht="12.75">
      <c r="A12" s="3"/>
      <c r="B12" s="2" t="s">
        <v>18</v>
      </c>
      <c r="C12" s="6">
        <f>SUM(D12:O12)</f>
        <v>3989991</v>
      </c>
      <c r="D12" s="6">
        <f aca="true" t="shared" si="1" ref="D12:O12">SUM(D17:D108)</f>
        <v>141829</v>
      </c>
      <c r="E12" s="6">
        <f t="shared" si="1"/>
        <v>534312</v>
      </c>
      <c r="F12" s="6">
        <f t="shared" si="1"/>
        <v>510187</v>
      </c>
      <c r="G12" s="6">
        <f t="shared" si="1"/>
        <v>383166</v>
      </c>
      <c r="H12" s="6">
        <f t="shared" si="1"/>
        <v>229752</v>
      </c>
      <c r="I12" s="6">
        <f t="shared" si="1"/>
        <v>196718</v>
      </c>
      <c r="J12" s="6">
        <f t="shared" si="1"/>
        <v>1002304</v>
      </c>
      <c r="K12" s="6">
        <f t="shared" si="1"/>
        <v>292806</v>
      </c>
      <c r="L12" s="6">
        <f t="shared" si="1"/>
        <v>318951</v>
      </c>
      <c r="M12" s="6">
        <f t="shared" si="1"/>
        <v>148317</v>
      </c>
      <c r="N12" s="6">
        <f t="shared" si="1"/>
        <v>225651</v>
      </c>
      <c r="O12" s="6">
        <f t="shared" si="1"/>
        <v>5998</v>
      </c>
      <c r="P12" s="3"/>
    </row>
    <row r="13" spans="1:16" ht="12.75">
      <c r="A13" s="3"/>
      <c r="B13" s="2" t="s">
        <v>19</v>
      </c>
      <c r="C13" s="6">
        <f>SUM(D13:O13)</f>
        <v>401349</v>
      </c>
      <c r="D13" s="6">
        <f aca="true" t="shared" si="2" ref="D13:O13">SUM(D112:D144)</f>
        <v>1294</v>
      </c>
      <c r="E13" s="6">
        <f t="shared" si="2"/>
        <v>8022</v>
      </c>
      <c r="F13" s="6">
        <f t="shared" si="2"/>
        <v>11468</v>
      </c>
      <c r="G13" s="6">
        <f t="shared" si="2"/>
        <v>12160</v>
      </c>
      <c r="H13" s="6">
        <f t="shared" si="2"/>
        <v>12285</v>
      </c>
      <c r="I13" s="6">
        <f t="shared" si="2"/>
        <v>15504</v>
      </c>
      <c r="J13" s="6">
        <f t="shared" si="2"/>
        <v>99301</v>
      </c>
      <c r="K13" s="6">
        <f t="shared" si="2"/>
        <v>52642</v>
      </c>
      <c r="L13" s="6">
        <f t="shared" si="2"/>
        <v>71953</v>
      </c>
      <c r="M13" s="6">
        <f t="shared" si="2"/>
        <v>41887</v>
      </c>
      <c r="N13" s="6">
        <f t="shared" si="2"/>
        <v>72973</v>
      </c>
      <c r="O13" s="6">
        <f t="shared" si="2"/>
        <v>1860</v>
      </c>
      <c r="P13" s="3"/>
    </row>
    <row r="14" spans="1:16" ht="12.7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</row>
    <row r="15" spans="1:16" ht="12.75">
      <c r="A15" s="3"/>
      <c r="B15" s="2" t="s">
        <v>20</v>
      </c>
      <c r="C15" s="6"/>
      <c r="D15" s="6"/>
      <c r="E15" s="7" t="s">
        <v>21</v>
      </c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2" t="s">
        <v>22</v>
      </c>
      <c r="C17" s="6">
        <f aca="true" t="shared" si="3" ref="C17:C26">SUM(D17:O17)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8">
        <v>0</v>
      </c>
      <c r="O17" s="8">
        <v>0</v>
      </c>
      <c r="P17" s="3"/>
    </row>
    <row r="18" spans="1:16" ht="12.75">
      <c r="A18" s="3"/>
      <c r="B18" s="2" t="s">
        <v>23</v>
      </c>
      <c r="C18" s="6">
        <f t="shared" si="3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8">
        <v>0</v>
      </c>
      <c r="O18" s="8">
        <v>0</v>
      </c>
      <c r="P18" s="3"/>
    </row>
    <row r="19" spans="1:16" ht="12.75">
      <c r="A19" s="3"/>
      <c r="B19" s="2" t="s">
        <v>24</v>
      </c>
      <c r="C19" s="6">
        <f t="shared" si="3"/>
        <v>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8">
        <v>1</v>
      </c>
      <c r="O19" s="8">
        <v>1</v>
      </c>
      <c r="P19" s="3"/>
    </row>
    <row r="20" spans="1:16" ht="12.75">
      <c r="A20" s="3"/>
      <c r="B20" s="2" t="s">
        <v>25</v>
      </c>
      <c r="C20" s="6">
        <f t="shared" si="3"/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8">
        <v>0</v>
      </c>
      <c r="O20" s="8">
        <v>0</v>
      </c>
      <c r="P20" s="3"/>
    </row>
    <row r="21" spans="1:16" ht="12.75">
      <c r="A21" s="3"/>
      <c r="B21" s="2" t="s">
        <v>26</v>
      </c>
      <c r="C21" s="6">
        <f t="shared" si="3"/>
        <v>5</v>
      </c>
      <c r="D21" s="6">
        <v>2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v>0</v>
      </c>
      <c r="O21" s="8">
        <v>2</v>
      </c>
      <c r="P21" s="3"/>
    </row>
    <row r="22" spans="1:16" ht="12.75">
      <c r="A22" s="3"/>
      <c r="B22" s="2" t="s">
        <v>27</v>
      </c>
      <c r="C22" s="6">
        <f t="shared" si="3"/>
        <v>446</v>
      </c>
      <c r="D22" s="6">
        <v>47</v>
      </c>
      <c r="E22" s="6">
        <v>150</v>
      </c>
      <c r="F22" s="6">
        <v>127</v>
      </c>
      <c r="G22" s="6">
        <v>47</v>
      </c>
      <c r="H22" s="6">
        <v>21</v>
      </c>
      <c r="I22" s="6">
        <v>10</v>
      </c>
      <c r="J22" s="6">
        <v>37</v>
      </c>
      <c r="K22" s="6">
        <v>5</v>
      </c>
      <c r="L22" s="6">
        <v>0</v>
      </c>
      <c r="M22" s="6">
        <v>0</v>
      </c>
      <c r="N22" s="8">
        <v>0</v>
      </c>
      <c r="O22" s="8">
        <v>2</v>
      </c>
      <c r="P22" s="3"/>
    </row>
    <row r="23" spans="1:16" ht="12.75">
      <c r="A23" s="3"/>
      <c r="B23" s="2" t="s">
        <v>28</v>
      </c>
      <c r="C23" s="6">
        <f t="shared" si="3"/>
        <v>5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2</v>
      </c>
      <c r="K23" s="6">
        <v>0</v>
      </c>
      <c r="L23" s="6">
        <v>1</v>
      </c>
      <c r="M23" s="6">
        <v>0</v>
      </c>
      <c r="N23" s="8">
        <v>0</v>
      </c>
      <c r="O23" s="8">
        <v>0</v>
      </c>
      <c r="P23" s="3"/>
    </row>
    <row r="24" spans="1:16" ht="12.75">
      <c r="A24" s="3"/>
      <c r="B24" s="2" t="s">
        <v>29</v>
      </c>
      <c r="C24" s="6">
        <f t="shared" si="3"/>
        <v>1213</v>
      </c>
      <c r="D24" s="6">
        <v>10</v>
      </c>
      <c r="E24" s="6">
        <v>220</v>
      </c>
      <c r="F24" s="6">
        <v>427</v>
      </c>
      <c r="G24" s="6">
        <v>204</v>
      </c>
      <c r="H24" s="6">
        <v>48</v>
      </c>
      <c r="I24" s="6">
        <v>28</v>
      </c>
      <c r="J24" s="6">
        <v>184</v>
      </c>
      <c r="K24" s="6">
        <v>43</v>
      </c>
      <c r="L24" s="6">
        <v>33</v>
      </c>
      <c r="M24" s="6">
        <v>7</v>
      </c>
      <c r="N24" s="8">
        <v>5</v>
      </c>
      <c r="O24" s="8">
        <v>4</v>
      </c>
      <c r="P24" s="3"/>
    </row>
    <row r="25" spans="1:16" ht="12.75">
      <c r="A25" s="3"/>
      <c r="B25" s="2" t="s">
        <v>30</v>
      </c>
      <c r="C25" s="6">
        <f t="shared" si="3"/>
        <v>93</v>
      </c>
      <c r="D25" s="6">
        <v>0</v>
      </c>
      <c r="E25" s="6">
        <v>2</v>
      </c>
      <c r="F25" s="6">
        <v>3</v>
      </c>
      <c r="G25" s="6">
        <v>9</v>
      </c>
      <c r="H25" s="6">
        <v>11</v>
      </c>
      <c r="I25" s="6">
        <v>9</v>
      </c>
      <c r="J25" s="6">
        <v>29</v>
      </c>
      <c r="K25" s="6">
        <v>8</v>
      </c>
      <c r="L25" s="6">
        <v>10</v>
      </c>
      <c r="M25" s="6">
        <v>5</v>
      </c>
      <c r="N25" s="8">
        <v>7</v>
      </c>
      <c r="O25" s="8">
        <v>0</v>
      </c>
      <c r="P25" s="3"/>
    </row>
    <row r="26" spans="1:16" ht="12.75">
      <c r="A26" s="3"/>
      <c r="B26" s="2" t="s">
        <v>31</v>
      </c>
      <c r="C26" s="6">
        <f t="shared" si="3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8">
        <v>0</v>
      </c>
      <c r="O26" s="8">
        <v>0</v>
      </c>
      <c r="P26" s="3"/>
    </row>
    <row r="27" spans="1:16" ht="12.75">
      <c r="A27" s="3"/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/>
      <c r="O27" s="3"/>
      <c r="P27" s="3"/>
    </row>
    <row r="28" spans="1:16" ht="12.75">
      <c r="A28" s="3"/>
      <c r="B28" s="2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"/>
      <c r="O28" s="3"/>
      <c r="P28" s="3"/>
    </row>
    <row r="29" spans="1:16" ht="12.75">
      <c r="A29" s="3"/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"/>
      <c r="O29" s="3"/>
      <c r="P29" s="3"/>
    </row>
    <row r="30" spans="1:16" ht="12.75">
      <c r="A30" s="3"/>
      <c r="B30" s="2" t="s">
        <v>33</v>
      </c>
      <c r="C30" s="6">
        <f aca="true" t="shared" si="4" ref="C30:C43">SUM(D30:O30)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8">
        <v>0</v>
      </c>
      <c r="O30" s="8">
        <v>0</v>
      </c>
      <c r="P30" s="3"/>
    </row>
    <row r="31" spans="1:16" ht="12.75">
      <c r="A31" s="3"/>
      <c r="B31" s="2" t="s">
        <v>34</v>
      </c>
      <c r="C31" s="6">
        <f t="shared" si="4"/>
        <v>94568</v>
      </c>
      <c r="D31" s="6">
        <v>1378</v>
      </c>
      <c r="E31" s="6">
        <v>10636</v>
      </c>
      <c r="F31" s="6">
        <v>13553</v>
      </c>
      <c r="G31" s="6">
        <v>11825</v>
      </c>
      <c r="H31" s="6">
        <v>7680</v>
      </c>
      <c r="I31" s="6">
        <v>5656</v>
      </c>
      <c r="J31" s="6">
        <v>21827</v>
      </c>
      <c r="K31" s="6">
        <v>7048</v>
      </c>
      <c r="L31" s="6">
        <v>6565</v>
      </c>
      <c r="M31" s="6">
        <v>3379</v>
      </c>
      <c r="N31" s="8">
        <v>4915</v>
      </c>
      <c r="O31" s="8">
        <v>106</v>
      </c>
      <c r="P31" s="3"/>
    </row>
    <row r="32" spans="1:16" ht="12.75">
      <c r="A32" s="3"/>
      <c r="B32" s="2" t="s">
        <v>35</v>
      </c>
      <c r="C32" s="6">
        <f t="shared" si="4"/>
        <v>457</v>
      </c>
      <c r="D32" s="6">
        <v>13</v>
      </c>
      <c r="E32" s="6">
        <v>45</v>
      </c>
      <c r="F32" s="6">
        <v>64</v>
      </c>
      <c r="G32" s="6">
        <v>47</v>
      </c>
      <c r="H32" s="6">
        <v>62</v>
      </c>
      <c r="I32" s="6">
        <v>17</v>
      </c>
      <c r="J32" s="6">
        <v>92</v>
      </c>
      <c r="K32" s="6">
        <v>46</v>
      </c>
      <c r="L32" s="6">
        <v>40</v>
      </c>
      <c r="M32" s="6">
        <v>10</v>
      </c>
      <c r="N32" s="8">
        <v>18</v>
      </c>
      <c r="O32" s="8">
        <v>3</v>
      </c>
      <c r="P32" s="3"/>
    </row>
    <row r="33" spans="1:16" ht="12.75">
      <c r="A33" s="3"/>
      <c r="B33" s="2" t="s">
        <v>36</v>
      </c>
      <c r="C33" s="6">
        <f t="shared" si="4"/>
        <v>29598</v>
      </c>
      <c r="D33" s="6">
        <v>177</v>
      </c>
      <c r="E33" s="6">
        <v>4267</v>
      </c>
      <c r="F33" s="6">
        <v>6337</v>
      </c>
      <c r="G33" s="6">
        <v>5217</v>
      </c>
      <c r="H33" s="6">
        <v>2484</v>
      </c>
      <c r="I33" s="6">
        <v>1333</v>
      </c>
      <c r="J33" s="6">
        <v>5032</v>
      </c>
      <c r="K33" s="6">
        <v>1548</v>
      </c>
      <c r="L33" s="6">
        <v>1476</v>
      </c>
      <c r="M33" s="6">
        <v>674</v>
      </c>
      <c r="N33" s="8">
        <v>989</v>
      </c>
      <c r="O33" s="8">
        <v>64</v>
      </c>
      <c r="P33" s="3"/>
    </row>
    <row r="34" spans="1:16" ht="12.75">
      <c r="A34" s="3"/>
      <c r="B34" s="2" t="s">
        <v>37</v>
      </c>
      <c r="C34" s="6">
        <f t="shared" si="4"/>
        <v>2166</v>
      </c>
      <c r="D34" s="6">
        <v>61</v>
      </c>
      <c r="E34" s="6">
        <v>250</v>
      </c>
      <c r="F34" s="6">
        <v>269</v>
      </c>
      <c r="G34" s="6">
        <v>224</v>
      </c>
      <c r="H34" s="6">
        <v>158</v>
      </c>
      <c r="I34" s="6">
        <v>143</v>
      </c>
      <c r="J34" s="6">
        <v>617</v>
      </c>
      <c r="K34" s="6">
        <v>147</v>
      </c>
      <c r="L34" s="6">
        <v>130</v>
      </c>
      <c r="M34" s="6">
        <v>61</v>
      </c>
      <c r="N34" s="8">
        <v>100</v>
      </c>
      <c r="O34" s="8">
        <v>6</v>
      </c>
      <c r="P34" s="3"/>
    </row>
    <row r="35" spans="1:16" ht="12.75">
      <c r="A35" s="3"/>
      <c r="B35" s="2" t="s">
        <v>38</v>
      </c>
      <c r="C35" s="6">
        <f t="shared" si="4"/>
        <v>1232</v>
      </c>
      <c r="D35" s="6">
        <v>5</v>
      </c>
      <c r="E35" s="6">
        <v>22</v>
      </c>
      <c r="F35" s="6">
        <v>68</v>
      </c>
      <c r="G35" s="6">
        <v>98</v>
      </c>
      <c r="H35" s="6">
        <v>84</v>
      </c>
      <c r="I35" s="6">
        <v>82</v>
      </c>
      <c r="J35" s="6">
        <v>550</v>
      </c>
      <c r="K35" s="6">
        <v>116</v>
      </c>
      <c r="L35" s="6">
        <v>104</v>
      </c>
      <c r="M35" s="6">
        <v>31</v>
      </c>
      <c r="N35" s="8">
        <v>64</v>
      </c>
      <c r="O35" s="8">
        <v>8</v>
      </c>
      <c r="P35" s="3"/>
    </row>
    <row r="36" spans="1:16" ht="12.75">
      <c r="A36" s="3"/>
      <c r="B36" s="2" t="s">
        <v>39</v>
      </c>
      <c r="C36" s="6">
        <f t="shared" si="4"/>
        <v>6183</v>
      </c>
      <c r="D36" s="6">
        <v>90</v>
      </c>
      <c r="E36" s="6">
        <v>886</v>
      </c>
      <c r="F36" s="6">
        <v>1245</v>
      </c>
      <c r="G36" s="6">
        <v>959</v>
      </c>
      <c r="H36" s="6">
        <v>522</v>
      </c>
      <c r="I36" s="6">
        <v>349</v>
      </c>
      <c r="J36" s="6">
        <v>1108</v>
      </c>
      <c r="K36" s="6">
        <v>344</v>
      </c>
      <c r="L36" s="6">
        <v>344</v>
      </c>
      <c r="M36" s="6">
        <v>124</v>
      </c>
      <c r="N36" s="8">
        <v>202</v>
      </c>
      <c r="O36" s="8">
        <v>10</v>
      </c>
      <c r="P36" s="3"/>
    </row>
    <row r="37" spans="1:16" ht="12.75">
      <c r="A37" s="3"/>
      <c r="B37" s="2" t="s">
        <v>40</v>
      </c>
      <c r="C37" s="6">
        <f t="shared" si="4"/>
        <v>19253</v>
      </c>
      <c r="D37" s="6">
        <v>242</v>
      </c>
      <c r="E37" s="6">
        <v>2266</v>
      </c>
      <c r="F37" s="6">
        <v>3222</v>
      </c>
      <c r="G37" s="6">
        <v>2634</v>
      </c>
      <c r="H37" s="6">
        <v>1509</v>
      </c>
      <c r="I37" s="6">
        <v>861</v>
      </c>
      <c r="J37" s="6">
        <v>4471</v>
      </c>
      <c r="K37" s="6">
        <v>1246</v>
      </c>
      <c r="L37" s="6">
        <v>1237</v>
      </c>
      <c r="M37" s="6">
        <v>569</v>
      </c>
      <c r="N37" s="6">
        <v>971</v>
      </c>
      <c r="O37" s="8">
        <v>25</v>
      </c>
      <c r="P37" s="3"/>
    </row>
    <row r="38" spans="1:16" ht="12.75">
      <c r="A38" s="3"/>
      <c r="B38" s="2" t="s">
        <v>41</v>
      </c>
      <c r="C38" s="6">
        <f t="shared" si="4"/>
        <v>486836</v>
      </c>
      <c r="D38" s="6">
        <v>18443</v>
      </c>
      <c r="E38" s="6">
        <v>59280</v>
      </c>
      <c r="F38" s="6">
        <v>48807</v>
      </c>
      <c r="G38" s="6">
        <v>38261</v>
      </c>
      <c r="H38" s="6">
        <v>25857</v>
      </c>
      <c r="I38" s="6">
        <v>26029</v>
      </c>
      <c r="J38" s="6">
        <v>136545</v>
      </c>
      <c r="K38" s="6">
        <v>39215</v>
      </c>
      <c r="L38" s="6">
        <v>42765</v>
      </c>
      <c r="M38" s="6">
        <v>19401</v>
      </c>
      <c r="N38" s="8">
        <v>31695</v>
      </c>
      <c r="O38" s="8">
        <v>538</v>
      </c>
      <c r="P38" s="3"/>
    </row>
    <row r="39" spans="1:16" ht="12.75">
      <c r="A39" s="3"/>
      <c r="B39" s="2" t="s">
        <v>42</v>
      </c>
      <c r="C39" s="6">
        <f t="shared" si="4"/>
        <v>1058</v>
      </c>
      <c r="D39" s="6">
        <v>7</v>
      </c>
      <c r="E39" s="6">
        <v>84</v>
      </c>
      <c r="F39" s="6">
        <v>92</v>
      </c>
      <c r="G39" s="6">
        <v>141</v>
      </c>
      <c r="H39" s="6">
        <v>79</v>
      </c>
      <c r="I39" s="6">
        <v>103</v>
      </c>
      <c r="J39" s="6">
        <v>291</v>
      </c>
      <c r="K39" s="6">
        <v>106</v>
      </c>
      <c r="L39" s="6">
        <v>79</v>
      </c>
      <c r="M39" s="6">
        <v>37</v>
      </c>
      <c r="N39" s="8">
        <v>39</v>
      </c>
      <c r="O39" s="3"/>
      <c r="P39" s="3"/>
    </row>
    <row r="40" spans="1:16" ht="12.75">
      <c r="A40" s="3"/>
      <c r="B40" s="2" t="s">
        <v>43</v>
      </c>
      <c r="C40" s="6">
        <f t="shared" si="4"/>
        <v>11920</v>
      </c>
      <c r="D40" s="6">
        <v>98</v>
      </c>
      <c r="E40" s="6">
        <v>2033</v>
      </c>
      <c r="F40" s="6">
        <v>2706</v>
      </c>
      <c r="G40" s="6">
        <v>1941</v>
      </c>
      <c r="H40" s="6">
        <v>950</v>
      </c>
      <c r="I40" s="6">
        <v>491</v>
      </c>
      <c r="J40" s="6">
        <v>1835</v>
      </c>
      <c r="K40" s="6">
        <v>607</v>
      </c>
      <c r="L40" s="6">
        <v>577</v>
      </c>
      <c r="M40" s="6">
        <v>258</v>
      </c>
      <c r="N40" s="8">
        <v>420</v>
      </c>
      <c r="O40" s="8">
        <v>4</v>
      </c>
      <c r="P40" s="3"/>
    </row>
    <row r="41" spans="1:16" ht="12.75">
      <c r="A41" s="3"/>
      <c r="B41" s="2" t="s">
        <v>44</v>
      </c>
      <c r="C41" s="6">
        <f t="shared" si="4"/>
        <v>1446</v>
      </c>
      <c r="D41" s="6">
        <v>9</v>
      </c>
      <c r="E41" s="6">
        <v>32</v>
      </c>
      <c r="F41" s="6">
        <v>84</v>
      </c>
      <c r="G41" s="6">
        <v>103</v>
      </c>
      <c r="H41" s="6">
        <v>88</v>
      </c>
      <c r="I41" s="6">
        <v>92</v>
      </c>
      <c r="J41" s="6">
        <v>605</v>
      </c>
      <c r="K41" s="6">
        <v>158</v>
      </c>
      <c r="L41" s="6">
        <v>140</v>
      </c>
      <c r="M41" s="6">
        <v>64</v>
      </c>
      <c r="N41" s="8">
        <v>71</v>
      </c>
      <c r="O41" s="3"/>
      <c r="P41" s="3"/>
    </row>
    <row r="42" spans="1:16" ht="12.75">
      <c r="A42" s="3"/>
      <c r="B42" s="2" t="s">
        <v>45</v>
      </c>
      <c r="C42" s="6">
        <f t="shared" si="4"/>
        <v>31</v>
      </c>
      <c r="D42" s="6">
        <v>0</v>
      </c>
      <c r="E42" s="6">
        <v>4</v>
      </c>
      <c r="F42" s="6">
        <v>7</v>
      </c>
      <c r="G42" s="6">
        <v>5</v>
      </c>
      <c r="H42" s="6">
        <v>2</v>
      </c>
      <c r="I42" s="6">
        <v>1</v>
      </c>
      <c r="J42" s="6">
        <v>7</v>
      </c>
      <c r="K42" s="6">
        <v>2</v>
      </c>
      <c r="L42" s="6">
        <v>2</v>
      </c>
      <c r="M42" s="6">
        <v>1</v>
      </c>
      <c r="N42" s="8">
        <v>0</v>
      </c>
      <c r="O42" s="8">
        <v>0</v>
      </c>
      <c r="P42" s="3"/>
    </row>
    <row r="43" spans="1:16" ht="12.75">
      <c r="A43" s="3"/>
      <c r="B43" s="2" t="s">
        <v>46</v>
      </c>
      <c r="C43" s="6">
        <f t="shared" si="4"/>
        <v>23859</v>
      </c>
      <c r="D43" s="6">
        <v>202</v>
      </c>
      <c r="E43" s="6">
        <v>3146</v>
      </c>
      <c r="F43" s="6">
        <v>4805</v>
      </c>
      <c r="G43" s="6">
        <v>3989</v>
      </c>
      <c r="H43" s="6">
        <v>2157</v>
      </c>
      <c r="I43" s="6">
        <v>1262</v>
      </c>
      <c r="J43" s="6">
        <v>4554</v>
      </c>
      <c r="K43" s="6">
        <v>1199</v>
      </c>
      <c r="L43" s="6">
        <v>1048</v>
      </c>
      <c r="M43" s="6">
        <v>597</v>
      </c>
      <c r="N43" s="8">
        <v>882</v>
      </c>
      <c r="O43" s="8">
        <v>18</v>
      </c>
      <c r="P43" s="3"/>
    </row>
    <row r="44" spans="1:17" ht="12.75">
      <c r="A44" s="3"/>
      <c r="B44" s="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</row>
    <row r="45" spans="1:16" ht="12.75">
      <c r="A45" s="3"/>
      <c r="B45" s="2" t="s">
        <v>47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"/>
      <c r="O45" s="3"/>
      <c r="P45" s="3"/>
    </row>
    <row r="46" spans="1:16" ht="12.75">
      <c r="A46" s="3"/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  <c r="O46" s="3"/>
      <c r="P46" s="3"/>
    </row>
    <row r="47" spans="1:16" ht="12.75">
      <c r="A47" s="3"/>
      <c r="B47" s="2" t="s">
        <v>48</v>
      </c>
      <c r="C47" s="6">
        <f>SUM(D47:O47)</f>
        <v>11854</v>
      </c>
      <c r="D47" s="8">
        <v>204</v>
      </c>
      <c r="E47" s="8">
        <v>1738</v>
      </c>
      <c r="F47" s="8">
        <v>2264</v>
      </c>
      <c r="G47" s="8">
        <v>1722</v>
      </c>
      <c r="H47" s="8">
        <v>832</v>
      </c>
      <c r="I47" s="8">
        <v>580</v>
      </c>
      <c r="J47" s="8">
        <v>2610</v>
      </c>
      <c r="K47" s="8">
        <v>631</v>
      </c>
      <c r="L47" s="8">
        <v>671</v>
      </c>
      <c r="M47" s="8">
        <v>229</v>
      </c>
      <c r="N47" s="8">
        <v>352</v>
      </c>
      <c r="O47" s="8">
        <v>21</v>
      </c>
      <c r="P47" s="3"/>
    </row>
    <row r="48" spans="1:16" ht="12.75">
      <c r="A48" s="3"/>
      <c r="B48" s="2" t="s">
        <v>49</v>
      </c>
      <c r="C48" s="6">
        <f>SUM(D48:O48)</f>
        <v>2843914</v>
      </c>
      <c r="D48" s="6">
        <v>115192</v>
      </c>
      <c r="E48" s="6">
        <v>418672</v>
      </c>
      <c r="F48" s="6">
        <v>388354</v>
      </c>
      <c r="G48" s="6">
        <v>289006</v>
      </c>
      <c r="H48" s="6">
        <v>166006</v>
      </c>
      <c r="I48" s="6">
        <v>134286</v>
      </c>
      <c r="J48" s="6">
        <v>675889</v>
      </c>
      <c r="K48" s="6">
        <v>195330</v>
      </c>
      <c r="L48" s="6">
        <v>213996</v>
      </c>
      <c r="M48" s="6">
        <v>99428</v>
      </c>
      <c r="N48" s="6">
        <v>144118</v>
      </c>
      <c r="O48" s="6">
        <v>3637</v>
      </c>
      <c r="P48" s="3"/>
    </row>
    <row r="49" spans="1:16" ht="12.75">
      <c r="A49" s="3"/>
      <c r="B49" s="2" t="s">
        <v>50</v>
      </c>
      <c r="C49" s="6">
        <f>SUM(D49:O49)</f>
        <v>13599</v>
      </c>
      <c r="D49" s="8">
        <v>956</v>
      </c>
      <c r="E49" s="8">
        <v>2013</v>
      </c>
      <c r="F49" s="8">
        <v>1175</v>
      </c>
      <c r="G49" s="8">
        <v>778</v>
      </c>
      <c r="H49" s="8">
        <v>482</v>
      </c>
      <c r="I49" s="8">
        <v>418</v>
      </c>
      <c r="J49" s="8">
        <v>2408</v>
      </c>
      <c r="K49" s="8">
        <v>924</v>
      </c>
      <c r="L49" s="8">
        <v>1243</v>
      </c>
      <c r="M49" s="8">
        <v>789</v>
      </c>
      <c r="N49" s="8">
        <v>2376</v>
      </c>
      <c r="O49" s="8">
        <v>37</v>
      </c>
      <c r="P49" s="3"/>
    </row>
    <row r="50" spans="1:16" ht="12.75">
      <c r="A50" s="3"/>
      <c r="B50" s="2" t="s">
        <v>51</v>
      </c>
      <c r="C50" s="6">
        <f>SUM(D50:O50)</f>
        <v>95406</v>
      </c>
      <c r="D50" s="6">
        <v>1584</v>
      </c>
      <c r="E50" s="6">
        <v>10557</v>
      </c>
      <c r="F50" s="6">
        <v>13604</v>
      </c>
      <c r="G50" s="6">
        <v>9366</v>
      </c>
      <c r="H50" s="6">
        <v>5613</v>
      </c>
      <c r="I50" s="6">
        <v>5105</v>
      </c>
      <c r="J50" s="6">
        <v>25559</v>
      </c>
      <c r="K50" s="6">
        <v>7876</v>
      </c>
      <c r="L50" s="6">
        <v>7912</v>
      </c>
      <c r="M50" s="6">
        <v>3328</v>
      </c>
      <c r="N50" s="6">
        <v>4788</v>
      </c>
      <c r="O50" s="8">
        <v>114</v>
      </c>
      <c r="P50" s="3"/>
    </row>
    <row r="51" spans="1:16" ht="12.75">
      <c r="A51" s="3"/>
      <c r="B51" s="2" t="s">
        <v>52</v>
      </c>
      <c r="C51" s="6">
        <f>SUM(D51:O51)</f>
        <v>594</v>
      </c>
      <c r="D51" s="8">
        <v>1</v>
      </c>
      <c r="E51" s="8">
        <v>2</v>
      </c>
      <c r="F51" s="8">
        <v>6</v>
      </c>
      <c r="G51" s="8">
        <v>6</v>
      </c>
      <c r="H51" s="8">
        <v>15</v>
      </c>
      <c r="I51" s="8">
        <v>20</v>
      </c>
      <c r="J51" s="8">
        <v>153</v>
      </c>
      <c r="K51" s="8">
        <v>59</v>
      </c>
      <c r="L51" s="8">
        <v>113</v>
      </c>
      <c r="M51" s="8">
        <v>51</v>
      </c>
      <c r="N51" s="8">
        <v>168</v>
      </c>
      <c r="O51" s="8">
        <v>0</v>
      </c>
      <c r="P51" s="3"/>
    </row>
    <row r="52" spans="1:16" ht="12.75">
      <c r="A52" s="3"/>
      <c r="B52" s="3"/>
      <c r="C52" s="6"/>
      <c r="D52" s="6"/>
      <c r="E52" s="6"/>
      <c r="F52" s="6"/>
      <c r="G52" s="6"/>
      <c r="H52" s="6"/>
      <c r="I52" s="6"/>
      <c r="J52" s="6"/>
      <c r="K52" s="6"/>
      <c r="L52" s="3"/>
      <c r="M52" s="3"/>
      <c r="N52" s="3"/>
      <c r="O52" s="3"/>
      <c r="P52" s="3"/>
    </row>
    <row r="53" spans="1:16" ht="12.75">
      <c r="A53" s="3"/>
      <c r="B53" s="2" t="s">
        <v>53</v>
      </c>
      <c r="C53" s="6"/>
      <c r="D53" s="6"/>
      <c r="E53" s="6"/>
      <c r="F53" s="6"/>
      <c r="G53" s="6"/>
      <c r="H53" s="6"/>
      <c r="I53" s="6"/>
      <c r="J53" s="6"/>
      <c r="K53" s="6"/>
      <c r="L53" s="3"/>
      <c r="M53" s="3"/>
      <c r="N53" s="3"/>
      <c r="O53" s="3"/>
      <c r="P53" s="3"/>
    </row>
    <row r="54" spans="1:16" ht="12.75">
      <c r="A54" s="3"/>
      <c r="B54" s="3"/>
      <c r="C54" s="6"/>
      <c r="D54" s="6"/>
      <c r="E54" s="6"/>
      <c r="F54" s="6"/>
      <c r="G54" s="6"/>
      <c r="H54" s="6"/>
      <c r="I54" s="6"/>
      <c r="J54" s="6"/>
      <c r="K54" s="6"/>
      <c r="L54" s="3"/>
      <c r="M54" s="3"/>
      <c r="N54" s="3"/>
      <c r="O54" s="3"/>
      <c r="P54" s="3"/>
    </row>
    <row r="55" spans="1:16" ht="12.75">
      <c r="A55" s="3"/>
      <c r="B55" s="2" t="s">
        <v>54</v>
      </c>
      <c r="C55" s="6">
        <f aca="true" t="shared" si="5" ref="C55:C63">SUM(D55:O55)</f>
        <v>11661</v>
      </c>
      <c r="D55" s="6">
        <v>34</v>
      </c>
      <c r="E55" s="6">
        <v>70</v>
      </c>
      <c r="F55" s="6">
        <v>91</v>
      </c>
      <c r="G55" s="6">
        <v>147</v>
      </c>
      <c r="H55" s="6">
        <v>338</v>
      </c>
      <c r="I55" s="6">
        <v>1015</v>
      </c>
      <c r="J55" s="6">
        <v>6015</v>
      </c>
      <c r="K55" s="6">
        <v>1746</v>
      </c>
      <c r="L55" s="6">
        <v>1306</v>
      </c>
      <c r="M55" s="6">
        <v>466</v>
      </c>
      <c r="N55" s="6">
        <v>411</v>
      </c>
      <c r="O55" s="6">
        <v>22</v>
      </c>
      <c r="P55" s="3"/>
    </row>
    <row r="56" spans="1:16" ht="12.75">
      <c r="A56" s="3"/>
      <c r="B56" s="2" t="s">
        <v>55</v>
      </c>
      <c r="C56" s="6">
        <f t="shared" si="5"/>
        <v>21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1</v>
      </c>
      <c r="J56" s="6">
        <v>11</v>
      </c>
      <c r="K56" s="6">
        <v>4</v>
      </c>
      <c r="L56" s="6">
        <v>2</v>
      </c>
      <c r="M56" s="6">
        <v>1</v>
      </c>
      <c r="N56" s="6">
        <v>1</v>
      </c>
      <c r="O56" s="6">
        <v>0</v>
      </c>
      <c r="P56" s="3"/>
    </row>
    <row r="57" spans="1:16" ht="12.75">
      <c r="A57" s="3"/>
      <c r="B57" s="2" t="s">
        <v>56</v>
      </c>
      <c r="C57" s="6">
        <f t="shared" si="5"/>
        <v>557</v>
      </c>
      <c r="D57" s="6">
        <v>0</v>
      </c>
      <c r="E57" s="6">
        <v>0</v>
      </c>
      <c r="F57" s="6">
        <v>3</v>
      </c>
      <c r="G57" s="6">
        <v>4</v>
      </c>
      <c r="H57" s="6">
        <v>13</v>
      </c>
      <c r="I57" s="6">
        <v>42</v>
      </c>
      <c r="J57" s="6">
        <v>282</v>
      </c>
      <c r="K57" s="6">
        <v>95</v>
      </c>
      <c r="L57" s="6">
        <v>72</v>
      </c>
      <c r="M57" s="6">
        <v>25</v>
      </c>
      <c r="N57" s="6">
        <v>21</v>
      </c>
      <c r="O57" s="6">
        <v>0</v>
      </c>
      <c r="P57" s="3"/>
    </row>
    <row r="58" spans="1:16" ht="12.75">
      <c r="A58" s="3"/>
      <c r="B58" s="2" t="s">
        <v>57</v>
      </c>
      <c r="C58" s="6">
        <f t="shared" si="5"/>
        <v>87</v>
      </c>
      <c r="D58" s="6">
        <v>5</v>
      </c>
      <c r="E58" s="6">
        <v>7</v>
      </c>
      <c r="F58" s="6">
        <v>10</v>
      </c>
      <c r="G58" s="6">
        <v>6</v>
      </c>
      <c r="H58" s="6">
        <v>11</v>
      </c>
      <c r="I58" s="6">
        <v>5</v>
      </c>
      <c r="J58" s="6">
        <v>30</v>
      </c>
      <c r="K58" s="6">
        <v>5</v>
      </c>
      <c r="L58" s="6">
        <v>7</v>
      </c>
      <c r="M58" s="6">
        <v>0</v>
      </c>
      <c r="N58" s="6">
        <v>1</v>
      </c>
      <c r="O58" s="6">
        <v>0</v>
      </c>
      <c r="P58" s="3"/>
    </row>
    <row r="59" spans="1:16" ht="12.75">
      <c r="A59" s="3"/>
      <c r="B59" s="2" t="s">
        <v>58</v>
      </c>
      <c r="C59" s="6">
        <f t="shared" si="5"/>
        <v>62</v>
      </c>
      <c r="D59" s="6">
        <v>1</v>
      </c>
      <c r="E59" s="6">
        <v>2</v>
      </c>
      <c r="F59" s="6">
        <v>9</v>
      </c>
      <c r="G59" s="6">
        <v>2</v>
      </c>
      <c r="H59" s="6">
        <v>5</v>
      </c>
      <c r="I59" s="6">
        <v>6</v>
      </c>
      <c r="J59" s="6">
        <v>16</v>
      </c>
      <c r="K59" s="6">
        <v>5</v>
      </c>
      <c r="L59" s="6">
        <v>5</v>
      </c>
      <c r="M59" s="6">
        <v>3</v>
      </c>
      <c r="N59" s="6">
        <v>8</v>
      </c>
      <c r="O59" s="6">
        <v>0</v>
      </c>
      <c r="P59" s="3"/>
    </row>
    <row r="60" spans="1:16" ht="12.75">
      <c r="A60" s="3"/>
      <c r="B60" s="2" t="s">
        <v>59</v>
      </c>
      <c r="C60" s="6">
        <f t="shared" si="5"/>
        <v>28</v>
      </c>
      <c r="D60" s="6">
        <v>0</v>
      </c>
      <c r="E60" s="6">
        <v>0</v>
      </c>
      <c r="F60" s="6">
        <v>0</v>
      </c>
      <c r="G60" s="6">
        <v>0</v>
      </c>
      <c r="H60" s="6">
        <v>1</v>
      </c>
      <c r="I60" s="6">
        <v>4</v>
      </c>
      <c r="J60" s="6">
        <v>17</v>
      </c>
      <c r="K60" s="6">
        <v>4</v>
      </c>
      <c r="L60" s="6">
        <v>0</v>
      </c>
      <c r="M60" s="6">
        <v>1</v>
      </c>
      <c r="N60" s="6">
        <v>1</v>
      </c>
      <c r="O60" s="6">
        <v>0</v>
      </c>
      <c r="P60" s="3"/>
    </row>
    <row r="61" spans="1:16" ht="12.75">
      <c r="A61" s="3"/>
      <c r="B61" s="2" t="s">
        <v>60</v>
      </c>
      <c r="C61" s="6">
        <f t="shared" si="5"/>
        <v>1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/>
    </row>
    <row r="62" spans="1:16" ht="12.75">
      <c r="A62" s="3"/>
      <c r="B62" s="2" t="s">
        <v>61</v>
      </c>
      <c r="C62" s="6">
        <f t="shared" si="5"/>
        <v>8035</v>
      </c>
      <c r="D62" s="6">
        <v>6</v>
      </c>
      <c r="E62" s="6">
        <v>28</v>
      </c>
      <c r="F62" s="6">
        <v>32</v>
      </c>
      <c r="G62" s="6">
        <v>63</v>
      </c>
      <c r="H62" s="6">
        <v>139</v>
      </c>
      <c r="I62" s="6">
        <v>652</v>
      </c>
      <c r="J62" s="6">
        <v>4364</v>
      </c>
      <c r="K62" s="6">
        <v>1307</v>
      </c>
      <c r="L62" s="6">
        <v>907</v>
      </c>
      <c r="M62" s="6">
        <v>294</v>
      </c>
      <c r="N62" s="6">
        <v>238</v>
      </c>
      <c r="O62" s="6">
        <v>5</v>
      </c>
      <c r="P62" s="3"/>
    </row>
    <row r="63" spans="1:16" ht="12.75">
      <c r="A63" s="3"/>
      <c r="B63" s="2" t="s">
        <v>62</v>
      </c>
      <c r="C63" s="6">
        <f t="shared" si="5"/>
        <v>779</v>
      </c>
      <c r="D63" s="6">
        <v>1</v>
      </c>
      <c r="E63" s="6">
        <v>1</v>
      </c>
      <c r="F63" s="6">
        <v>1</v>
      </c>
      <c r="G63" s="6">
        <v>0</v>
      </c>
      <c r="H63" s="6">
        <v>10</v>
      </c>
      <c r="I63" s="6">
        <v>49</v>
      </c>
      <c r="J63" s="6">
        <v>461</v>
      </c>
      <c r="K63" s="6">
        <v>142</v>
      </c>
      <c r="L63" s="6">
        <v>79</v>
      </c>
      <c r="M63" s="6">
        <v>25</v>
      </c>
      <c r="N63" s="6">
        <v>9</v>
      </c>
      <c r="O63" s="6">
        <v>1</v>
      </c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2" t="s">
        <v>63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2" t="s">
        <v>64</v>
      </c>
      <c r="C67" s="6">
        <f>SUM(D67:O67)</f>
        <v>623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623</v>
      </c>
      <c r="P67" s="3"/>
    </row>
    <row r="68" spans="1:16" ht="12.75">
      <c r="A68" s="3"/>
      <c r="B68" s="2" t="s">
        <v>65</v>
      </c>
      <c r="C68" s="6">
        <f>SUM(D68:O68)</f>
        <v>323</v>
      </c>
      <c r="D68" s="6">
        <v>2</v>
      </c>
      <c r="E68" s="6">
        <v>2</v>
      </c>
      <c r="F68" s="6">
        <v>29</v>
      </c>
      <c r="G68" s="6">
        <v>42</v>
      </c>
      <c r="H68" s="6">
        <v>26</v>
      </c>
      <c r="I68" s="6">
        <v>19</v>
      </c>
      <c r="J68" s="6">
        <v>127</v>
      </c>
      <c r="K68" s="6">
        <v>17</v>
      </c>
      <c r="L68" s="6">
        <v>28</v>
      </c>
      <c r="M68" s="6">
        <v>7</v>
      </c>
      <c r="N68" s="6">
        <v>8</v>
      </c>
      <c r="O68" s="6">
        <v>16</v>
      </c>
      <c r="P68" s="3"/>
    </row>
    <row r="69" spans="1:16" ht="12.75">
      <c r="A69" s="3"/>
      <c r="B69" s="2" t="s">
        <v>66</v>
      </c>
      <c r="C69" s="6">
        <f>SUM(D69:O69)</f>
        <v>14</v>
      </c>
      <c r="D69" s="6">
        <v>0</v>
      </c>
      <c r="E69" s="6">
        <v>0</v>
      </c>
      <c r="F69" s="6">
        <v>1</v>
      </c>
      <c r="G69" s="6">
        <v>0</v>
      </c>
      <c r="H69" s="6">
        <v>1</v>
      </c>
      <c r="I69" s="6">
        <v>1</v>
      </c>
      <c r="J69" s="6">
        <v>7</v>
      </c>
      <c r="K69" s="6">
        <v>1</v>
      </c>
      <c r="L69" s="6">
        <v>3</v>
      </c>
      <c r="M69" s="6">
        <v>0</v>
      </c>
      <c r="N69" s="6">
        <v>0</v>
      </c>
      <c r="O69" s="6">
        <v>0</v>
      </c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2" t="s">
        <v>67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2" t="s">
        <v>68</v>
      </c>
      <c r="C73" s="6">
        <f>SUM(D73:O73)</f>
        <v>155</v>
      </c>
      <c r="D73" s="6">
        <v>0</v>
      </c>
      <c r="E73" s="6">
        <v>1</v>
      </c>
      <c r="F73" s="6">
        <v>6</v>
      </c>
      <c r="G73" s="6">
        <v>9</v>
      </c>
      <c r="H73" s="6">
        <v>3</v>
      </c>
      <c r="I73" s="6">
        <v>12</v>
      </c>
      <c r="J73" s="6">
        <v>61</v>
      </c>
      <c r="K73" s="6">
        <v>12</v>
      </c>
      <c r="L73" s="6">
        <v>20</v>
      </c>
      <c r="M73" s="6">
        <v>8</v>
      </c>
      <c r="N73" s="6">
        <v>23</v>
      </c>
      <c r="O73" s="6">
        <v>0</v>
      </c>
      <c r="P73" s="3"/>
    </row>
    <row r="74" spans="1:16" ht="12.75">
      <c r="A74" s="3"/>
      <c r="B74" s="2" t="s">
        <v>69</v>
      </c>
      <c r="C74" s="6">
        <f>SUM(D74:O74)</f>
        <v>19</v>
      </c>
      <c r="D74" s="6">
        <v>0</v>
      </c>
      <c r="E74" s="6">
        <v>0</v>
      </c>
      <c r="F74" s="6">
        <v>0</v>
      </c>
      <c r="G74" s="6">
        <v>1</v>
      </c>
      <c r="H74" s="6">
        <v>2</v>
      </c>
      <c r="I74" s="6">
        <v>1</v>
      </c>
      <c r="J74" s="6">
        <v>3</v>
      </c>
      <c r="K74" s="6">
        <v>1</v>
      </c>
      <c r="L74" s="6">
        <v>5</v>
      </c>
      <c r="M74" s="6">
        <v>0</v>
      </c>
      <c r="N74" s="6">
        <v>6</v>
      </c>
      <c r="O74" s="6">
        <v>0</v>
      </c>
      <c r="P74" s="3"/>
    </row>
    <row r="75" spans="1:16" ht="12.75">
      <c r="A75" s="3"/>
      <c r="B75" s="2" t="s">
        <v>70</v>
      </c>
      <c r="C75" s="6">
        <f>SUM(D75:O75)</f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3"/>
    </row>
    <row r="76" spans="1:16" ht="12.75">
      <c r="A76" s="3"/>
      <c r="B76" s="2" t="s">
        <v>71</v>
      </c>
      <c r="C76" s="6">
        <f>SUM(D76:O76)</f>
        <v>1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3"/>
    </row>
    <row r="77" spans="1:16" ht="12.75">
      <c r="A77" s="3"/>
      <c r="B77" s="2" t="s">
        <v>72</v>
      </c>
      <c r="C77" s="6">
        <f>SUM(D77:O77)</f>
        <v>10</v>
      </c>
      <c r="D77" s="6">
        <v>0</v>
      </c>
      <c r="E77" s="6">
        <v>0</v>
      </c>
      <c r="F77" s="6">
        <v>0</v>
      </c>
      <c r="G77" s="6">
        <v>1</v>
      </c>
      <c r="H77" s="6">
        <v>1</v>
      </c>
      <c r="I77" s="6">
        <v>2</v>
      </c>
      <c r="J77" s="6">
        <v>1</v>
      </c>
      <c r="K77" s="6">
        <v>3</v>
      </c>
      <c r="L77" s="6">
        <v>2</v>
      </c>
      <c r="M77" s="6">
        <v>0</v>
      </c>
      <c r="N77" s="6">
        <v>0</v>
      </c>
      <c r="O77" s="6">
        <v>0</v>
      </c>
      <c r="P77" s="3"/>
    </row>
    <row r="78" spans="1:16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3"/>
      <c r="M78" s="3"/>
      <c r="N78" s="3"/>
      <c r="O78" s="3"/>
      <c r="P78" s="3"/>
    </row>
    <row r="79" spans="1:16" ht="12.75">
      <c r="A79" s="3"/>
      <c r="B79" s="2" t="s">
        <v>73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2" t="s">
        <v>74</v>
      </c>
      <c r="C81" s="6">
        <f>SUM(D81:O81)</f>
        <v>19641</v>
      </c>
      <c r="D81" s="6">
        <v>643</v>
      </c>
      <c r="E81" s="6">
        <v>5995</v>
      </c>
      <c r="F81" s="6">
        <v>6415</v>
      </c>
      <c r="G81" s="6">
        <v>2681</v>
      </c>
      <c r="H81" s="6">
        <v>1116</v>
      </c>
      <c r="I81" s="6">
        <v>689</v>
      </c>
      <c r="J81" s="6">
        <v>1700</v>
      </c>
      <c r="K81" s="6">
        <v>103</v>
      </c>
      <c r="L81" s="6">
        <v>91</v>
      </c>
      <c r="M81" s="6">
        <v>35</v>
      </c>
      <c r="N81" s="6">
        <v>65</v>
      </c>
      <c r="O81" s="6">
        <v>108</v>
      </c>
      <c r="P81" s="3"/>
    </row>
    <row r="82" spans="1:16" ht="12.75">
      <c r="A82" s="3"/>
      <c r="B82" s="2" t="s">
        <v>75</v>
      </c>
      <c r="C82" s="6">
        <f>SUM(D82:O82)</f>
        <v>834</v>
      </c>
      <c r="D82" s="6">
        <v>32</v>
      </c>
      <c r="E82" s="6">
        <v>254</v>
      </c>
      <c r="F82" s="6">
        <v>296</v>
      </c>
      <c r="G82" s="6">
        <v>116</v>
      </c>
      <c r="H82" s="6">
        <v>23</v>
      </c>
      <c r="I82" s="6">
        <v>21</v>
      </c>
      <c r="J82" s="6">
        <v>59</v>
      </c>
      <c r="K82" s="6">
        <v>12</v>
      </c>
      <c r="L82" s="6">
        <v>9</v>
      </c>
      <c r="M82" s="6">
        <v>6</v>
      </c>
      <c r="N82" s="6">
        <v>6</v>
      </c>
      <c r="O82" s="6">
        <v>0</v>
      </c>
      <c r="P82" s="3"/>
    </row>
    <row r="83" spans="1:16" ht="12.75">
      <c r="A83" s="3"/>
      <c r="B83" s="2" t="s">
        <v>76</v>
      </c>
      <c r="C83" s="6">
        <f>SUM(D83:O83)</f>
        <v>1262</v>
      </c>
      <c r="D83" s="6">
        <v>15</v>
      </c>
      <c r="E83" s="6">
        <v>51</v>
      </c>
      <c r="F83" s="6">
        <v>55</v>
      </c>
      <c r="G83" s="6">
        <v>43</v>
      </c>
      <c r="H83" s="6">
        <v>21</v>
      </c>
      <c r="I83" s="6">
        <v>33</v>
      </c>
      <c r="J83" s="6">
        <v>313</v>
      </c>
      <c r="K83" s="6">
        <v>131</v>
      </c>
      <c r="L83" s="6">
        <v>206</v>
      </c>
      <c r="M83" s="6">
        <v>136</v>
      </c>
      <c r="N83" s="6">
        <v>253</v>
      </c>
      <c r="O83" s="6">
        <v>5</v>
      </c>
      <c r="P83" s="3"/>
    </row>
    <row r="84" spans="1:16" ht="12.75">
      <c r="A84" s="3"/>
      <c r="B84" s="2" t="s">
        <v>77</v>
      </c>
      <c r="C84" s="6">
        <f>SUM(D84:O84)</f>
        <v>65</v>
      </c>
      <c r="D84" s="6">
        <v>30</v>
      </c>
      <c r="E84" s="6">
        <v>35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3"/>
    </row>
    <row r="85" spans="1:16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</row>
    <row r="86" spans="1:16" ht="12.75">
      <c r="A86" s="3"/>
      <c r="B86" s="2" t="s">
        <v>78</v>
      </c>
      <c r="C86" s="6"/>
      <c r="D86" s="6"/>
      <c r="E86" s="6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</row>
    <row r="87" spans="1:16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</row>
    <row r="88" spans="1:16" ht="12.75">
      <c r="A88" s="3"/>
      <c r="B88" s="2" t="s">
        <v>79</v>
      </c>
      <c r="C88" s="6">
        <f aca="true" t="shared" si="6" ref="C88:C107">SUM(D88:O88)</f>
        <v>2</v>
      </c>
      <c r="D88" s="6">
        <v>0</v>
      </c>
      <c r="E88" s="6">
        <v>0</v>
      </c>
      <c r="F88" s="6">
        <v>0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6">
        <v>0</v>
      </c>
      <c r="N88" s="6">
        <v>0</v>
      </c>
      <c r="O88" s="6">
        <v>0</v>
      </c>
      <c r="P88" s="3"/>
    </row>
    <row r="89" spans="1:16" ht="12.75">
      <c r="A89" s="3"/>
      <c r="B89" s="2" t="s">
        <v>80</v>
      </c>
      <c r="C89" s="6">
        <f t="shared" si="6"/>
        <v>1135</v>
      </c>
      <c r="D89" s="6">
        <v>8</v>
      </c>
      <c r="E89" s="6">
        <v>171</v>
      </c>
      <c r="F89" s="6">
        <v>341</v>
      </c>
      <c r="G89" s="6">
        <v>241</v>
      </c>
      <c r="H89" s="6">
        <v>96</v>
      </c>
      <c r="I89" s="6">
        <v>37</v>
      </c>
      <c r="J89" s="6">
        <v>138</v>
      </c>
      <c r="K89" s="6">
        <v>27</v>
      </c>
      <c r="L89" s="6">
        <v>35</v>
      </c>
      <c r="M89" s="6">
        <v>11</v>
      </c>
      <c r="N89" s="6">
        <v>30</v>
      </c>
      <c r="O89" s="6">
        <v>0</v>
      </c>
      <c r="P89" s="3"/>
    </row>
    <row r="90" spans="1:16" ht="12.75">
      <c r="A90" s="3"/>
      <c r="B90" s="2" t="s">
        <v>81</v>
      </c>
      <c r="C90" s="6">
        <f t="shared" si="6"/>
        <v>115</v>
      </c>
      <c r="D90" s="6">
        <v>0</v>
      </c>
      <c r="E90" s="6">
        <v>1</v>
      </c>
      <c r="F90" s="6">
        <v>4</v>
      </c>
      <c r="G90" s="6">
        <v>1</v>
      </c>
      <c r="H90" s="6">
        <v>1</v>
      </c>
      <c r="I90" s="6">
        <v>2</v>
      </c>
      <c r="J90" s="6">
        <v>23</v>
      </c>
      <c r="K90" s="6">
        <v>28</v>
      </c>
      <c r="L90" s="6">
        <v>31</v>
      </c>
      <c r="M90" s="6">
        <v>8</v>
      </c>
      <c r="N90" s="6">
        <v>16</v>
      </c>
      <c r="O90" s="6">
        <v>0</v>
      </c>
      <c r="P90" s="3"/>
    </row>
    <row r="91" spans="1:16" ht="12.75">
      <c r="A91" s="3"/>
      <c r="B91" s="2" t="s">
        <v>82</v>
      </c>
      <c r="C91" s="6">
        <f t="shared" si="6"/>
        <v>176</v>
      </c>
      <c r="D91" s="6">
        <v>0</v>
      </c>
      <c r="E91" s="6">
        <v>15</v>
      </c>
      <c r="F91" s="6">
        <v>38</v>
      </c>
      <c r="G91" s="6">
        <v>27</v>
      </c>
      <c r="H91" s="6">
        <v>20</v>
      </c>
      <c r="I91" s="6">
        <v>8</v>
      </c>
      <c r="J91" s="6">
        <v>32</v>
      </c>
      <c r="K91" s="6">
        <v>12</v>
      </c>
      <c r="L91" s="6">
        <v>13</v>
      </c>
      <c r="M91" s="6">
        <v>2</v>
      </c>
      <c r="N91" s="6">
        <v>9</v>
      </c>
      <c r="O91" s="6">
        <v>0</v>
      </c>
      <c r="P91" s="3"/>
    </row>
    <row r="92" spans="1:16" ht="12.75">
      <c r="A92" s="3"/>
      <c r="B92" s="2" t="s">
        <v>83</v>
      </c>
      <c r="C92" s="6">
        <f t="shared" si="6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3"/>
    </row>
    <row r="93" spans="1:16" ht="12.75">
      <c r="A93" s="3"/>
      <c r="B93" s="2" t="s">
        <v>84</v>
      </c>
      <c r="C93" s="6">
        <f t="shared" si="6"/>
        <v>35</v>
      </c>
      <c r="D93" s="6">
        <v>3</v>
      </c>
      <c r="E93" s="6">
        <v>8</v>
      </c>
      <c r="F93" s="6">
        <v>2</v>
      </c>
      <c r="G93" s="6">
        <v>2</v>
      </c>
      <c r="H93" s="6">
        <v>1</v>
      </c>
      <c r="I93" s="6">
        <v>0</v>
      </c>
      <c r="J93" s="6">
        <v>10</v>
      </c>
      <c r="K93" s="6">
        <v>3</v>
      </c>
      <c r="L93" s="6">
        <v>5</v>
      </c>
      <c r="M93" s="6">
        <v>0</v>
      </c>
      <c r="N93" s="6">
        <v>1</v>
      </c>
      <c r="O93" s="6">
        <v>0</v>
      </c>
      <c r="P93" s="3"/>
    </row>
    <row r="94" spans="1:16" ht="12.75">
      <c r="A94" s="3"/>
      <c r="B94" s="2" t="s">
        <v>85</v>
      </c>
      <c r="C94" s="6">
        <f t="shared" si="6"/>
        <v>2287</v>
      </c>
      <c r="D94" s="6">
        <v>43</v>
      </c>
      <c r="E94" s="6">
        <v>213</v>
      </c>
      <c r="F94" s="6">
        <v>334</v>
      </c>
      <c r="G94" s="6">
        <v>299</v>
      </c>
      <c r="H94" s="6">
        <v>129</v>
      </c>
      <c r="I94" s="6">
        <v>84</v>
      </c>
      <c r="J94" s="6">
        <v>582</v>
      </c>
      <c r="K94" s="6">
        <v>163</v>
      </c>
      <c r="L94" s="6">
        <v>202</v>
      </c>
      <c r="M94" s="6">
        <v>89</v>
      </c>
      <c r="N94" s="6">
        <v>149</v>
      </c>
      <c r="O94" s="6">
        <v>0</v>
      </c>
      <c r="P94" s="3"/>
    </row>
    <row r="95" spans="1:16" ht="12.75">
      <c r="A95" s="3"/>
      <c r="B95" s="2" t="s">
        <v>86</v>
      </c>
      <c r="C95" s="6">
        <f t="shared" si="6"/>
        <v>215</v>
      </c>
      <c r="D95" s="6">
        <v>2</v>
      </c>
      <c r="E95" s="6">
        <v>5</v>
      </c>
      <c r="F95" s="6">
        <v>7</v>
      </c>
      <c r="G95" s="6">
        <v>9</v>
      </c>
      <c r="H95" s="6">
        <v>12</v>
      </c>
      <c r="I95" s="6">
        <v>3</v>
      </c>
      <c r="J95" s="6">
        <v>67</v>
      </c>
      <c r="K95" s="6">
        <v>14</v>
      </c>
      <c r="L95" s="6">
        <v>34</v>
      </c>
      <c r="M95" s="6">
        <v>19</v>
      </c>
      <c r="N95" s="6">
        <v>43</v>
      </c>
      <c r="O95" s="6">
        <v>0</v>
      </c>
      <c r="P95" s="3"/>
    </row>
    <row r="96" spans="1:16" ht="12.75">
      <c r="A96" s="3"/>
      <c r="B96" s="2" t="s">
        <v>87</v>
      </c>
      <c r="C96" s="6">
        <f t="shared" si="6"/>
        <v>40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40</v>
      </c>
      <c r="P96" s="3"/>
    </row>
    <row r="97" spans="1:16" ht="12.75">
      <c r="A97" s="3"/>
      <c r="B97" s="2" t="s">
        <v>88</v>
      </c>
      <c r="C97" s="6">
        <f t="shared" si="6"/>
        <v>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1</v>
      </c>
      <c r="O97" s="6">
        <v>0</v>
      </c>
      <c r="P97" s="3"/>
    </row>
    <row r="98" spans="1:16" ht="12.75">
      <c r="A98" s="3"/>
      <c r="B98" s="2" t="s">
        <v>89</v>
      </c>
      <c r="C98" s="6">
        <f t="shared" si="6"/>
        <v>17</v>
      </c>
      <c r="D98" s="6">
        <v>0</v>
      </c>
      <c r="E98" s="6">
        <v>1</v>
      </c>
      <c r="F98" s="6">
        <v>2</v>
      </c>
      <c r="G98" s="6">
        <v>1</v>
      </c>
      <c r="H98" s="6">
        <v>0</v>
      </c>
      <c r="I98" s="6">
        <v>1</v>
      </c>
      <c r="J98" s="6">
        <v>9</v>
      </c>
      <c r="K98" s="6">
        <v>1</v>
      </c>
      <c r="L98" s="6">
        <v>1</v>
      </c>
      <c r="M98" s="6">
        <v>0</v>
      </c>
      <c r="N98" s="6">
        <v>1</v>
      </c>
      <c r="O98" s="6">
        <v>0</v>
      </c>
      <c r="P98" s="3"/>
    </row>
    <row r="99" spans="1:16" ht="12.75">
      <c r="A99" s="3"/>
      <c r="B99" s="2" t="s">
        <v>90</v>
      </c>
      <c r="C99" s="6">
        <f t="shared" si="6"/>
        <v>11</v>
      </c>
      <c r="D99" s="6">
        <v>0</v>
      </c>
      <c r="E99" s="6">
        <v>4</v>
      </c>
      <c r="F99" s="6">
        <v>4</v>
      </c>
      <c r="G99" s="6">
        <v>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3"/>
    </row>
    <row r="100" spans="1:16" ht="12.75">
      <c r="A100" s="3"/>
      <c r="B100" s="2" t="s">
        <v>91</v>
      </c>
      <c r="C100" s="6">
        <f t="shared" si="6"/>
        <v>23</v>
      </c>
      <c r="D100" s="6">
        <v>7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>
        <v>16</v>
      </c>
      <c r="P100" s="3"/>
    </row>
    <row r="101" spans="1:16" ht="12.75">
      <c r="A101" s="3"/>
      <c r="B101" s="2" t="s">
        <v>92</v>
      </c>
      <c r="C101" s="6">
        <f t="shared" si="6"/>
        <v>175</v>
      </c>
      <c r="D101" s="6">
        <v>2</v>
      </c>
      <c r="E101" s="6">
        <v>1</v>
      </c>
      <c r="F101" s="6">
        <v>1</v>
      </c>
      <c r="G101" s="6">
        <v>1</v>
      </c>
      <c r="H101" s="6">
        <v>3</v>
      </c>
      <c r="I101" s="6">
        <v>11</v>
      </c>
      <c r="J101" s="6">
        <v>105</v>
      </c>
      <c r="K101" s="6">
        <v>21</v>
      </c>
      <c r="L101" s="6">
        <v>17</v>
      </c>
      <c r="M101" s="6">
        <v>10</v>
      </c>
      <c r="N101" s="6">
        <v>3</v>
      </c>
      <c r="O101" s="6">
        <v>0</v>
      </c>
      <c r="P101" s="3"/>
    </row>
    <row r="102" spans="1:16" ht="12.75">
      <c r="A102" s="3"/>
      <c r="B102" s="2" t="s">
        <v>93</v>
      </c>
      <c r="C102" s="6">
        <f t="shared" si="6"/>
        <v>36699</v>
      </c>
      <c r="D102" s="6">
        <v>1020</v>
      </c>
      <c r="E102" s="6">
        <v>2933</v>
      </c>
      <c r="F102" s="6">
        <v>3122</v>
      </c>
      <c r="G102" s="6">
        <v>2766</v>
      </c>
      <c r="H102" s="6">
        <v>2091</v>
      </c>
      <c r="I102" s="6">
        <v>1809</v>
      </c>
      <c r="J102" s="6">
        <v>11267</v>
      </c>
      <c r="K102" s="6">
        <v>3143</v>
      </c>
      <c r="L102" s="6">
        <v>3921</v>
      </c>
      <c r="M102" s="6">
        <v>1637</v>
      </c>
      <c r="N102" s="6">
        <v>2909</v>
      </c>
      <c r="O102" s="6">
        <v>81</v>
      </c>
      <c r="P102" s="3"/>
    </row>
    <row r="103" spans="1:16" ht="12.75">
      <c r="A103" s="3"/>
      <c r="B103" s="2" t="s">
        <v>94</v>
      </c>
      <c r="C103" s="6">
        <f t="shared" si="6"/>
        <v>259132</v>
      </c>
      <c r="D103" s="6">
        <v>1251</v>
      </c>
      <c r="E103" s="6">
        <v>8208</v>
      </c>
      <c r="F103" s="6">
        <v>12165</v>
      </c>
      <c r="G103" s="6">
        <v>10118</v>
      </c>
      <c r="H103" s="6">
        <v>11027</v>
      </c>
      <c r="I103" s="6">
        <v>15335</v>
      </c>
      <c r="J103" s="6">
        <v>92198</v>
      </c>
      <c r="K103" s="6">
        <v>29148</v>
      </c>
      <c r="L103" s="6">
        <v>33463</v>
      </c>
      <c r="M103" s="6">
        <v>16490</v>
      </c>
      <c r="N103" s="6">
        <v>29257</v>
      </c>
      <c r="O103" s="6">
        <v>472</v>
      </c>
      <c r="P103" s="3"/>
    </row>
    <row r="104" spans="1:16" ht="12.75">
      <c r="A104" s="3"/>
      <c r="B104" s="2" t="s">
        <v>95</v>
      </c>
      <c r="C104" s="6">
        <f t="shared" si="6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3"/>
    </row>
    <row r="105" spans="1:16" ht="12.75">
      <c r="A105" s="3"/>
      <c r="B105" s="2" t="s">
        <v>96</v>
      </c>
      <c r="C105" s="6">
        <f t="shared" si="6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3"/>
    </row>
    <row r="106" spans="1:16" ht="12.75">
      <c r="A106" s="3"/>
      <c r="B106" s="2" t="s">
        <v>97</v>
      </c>
      <c r="C106" s="6">
        <f t="shared" si="6"/>
        <v>3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3</v>
      </c>
      <c r="P106" s="3"/>
    </row>
    <row r="107" spans="1:16" ht="12.75">
      <c r="A107" s="3"/>
      <c r="B107" s="2" t="s">
        <v>98</v>
      </c>
      <c r="C107" s="6">
        <f t="shared" si="6"/>
        <v>6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6</v>
      </c>
      <c r="P107" s="3"/>
    </row>
    <row r="108" spans="1:16" ht="12.75">
      <c r="A108" s="3"/>
      <c r="B108" s="2" t="s">
        <v>99</v>
      </c>
      <c r="C108" s="6">
        <f>SUM(D108:O108)</f>
        <v>1</v>
      </c>
      <c r="D108" s="6">
        <v>1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8">
        <v>0</v>
      </c>
      <c r="P108" s="3"/>
    </row>
    <row r="109" spans="1:16" ht="12.75">
      <c r="A109" s="3"/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</row>
    <row r="110" spans="1:16" ht="12.75">
      <c r="A110" s="3"/>
      <c r="B110" s="2" t="s">
        <v>100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2" t="s">
        <v>101</v>
      </c>
      <c r="C112" s="6">
        <f aca="true" t="shared" si="7" ref="C112:C144">SUM(D112:O112)</f>
        <v>235</v>
      </c>
      <c r="D112" s="6">
        <v>0</v>
      </c>
      <c r="E112" s="6">
        <v>0</v>
      </c>
      <c r="F112" s="6">
        <v>6</v>
      </c>
      <c r="G112" s="6">
        <v>6</v>
      </c>
      <c r="H112" s="6">
        <v>15</v>
      </c>
      <c r="I112" s="6">
        <v>3</v>
      </c>
      <c r="J112" s="6">
        <v>48</v>
      </c>
      <c r="K112" s="6">
        <v>34</v>
      </c>
      <c r="L112" s="6">
        <v>47</v>
      </c>
      <c r="M112" s="6">
        <v>33</v>
      </c>
      <c r="N112" s="6">
        <v>42</v>
      </c>
      <c r="O112" s="6">
        <v>1</v>
      </c>
      <c r="P112" s="3"/>
    </row>
    <row r="113" spans="1:16" ht="12.75">
      <c r="A113" s="3"/>
      <c r="B113" s="2" t="s">
        <v>102</v>
      </c>
      <c r="C113" s="6">
        <f t="shared" si="7"/>
        <v>88950</v>
      </c>
      <c r="D113" s="6">
        <v>9</v>
      </c>
      <c r="E113" s="6">
        <v>30</v>
      </c>
      <c r="F113" s="6">
        <v>21</v>
      </c>
      <c r="G113" s="6">
        <v>56</v>
      </c>
      <c r="H113" s="6">
        <v>142</v>
      </c>
      <c r="I113" s="6">
        <v>944</v>
      </c>
      <c r="J113" s="6">
        <v>15000</v>
      </c>
      <c r="K113" s="6">
        <v>13052</v>
      </c>
      <c r="L113" s="6">
        <v>21192</v>
      </c>
      <c r="M113" s="6">
        <v>13205</v>
      </c>
      <c r="N113" s="6">
        <v>24944</v>
      </c>
      <c r="O113" s="6">
        <v>355</v>
      </c>
      <c r="P113" s="3"/>
    </row>
    <row r="114" spans="1:16" ht="12.75">
      <c r="A114" s="3"/>
      <c r="B114" s="2" t="s">
        <v>103</v>
      </c>
      <c r="C114" s="6">
        <f t="shared" si="7"/>
        <v>402</v>
      </c>
      <c r="D114" s="6">
        <v>0</v>
      </c>
      <c r="E114" s="6">
        <v>0</v>
      </c>
      <c r="F114" s="6">
        <v>4</v>
      </c>
      <c r="G114" s="6">
        <v>12</v>
      </c>
      <c r="H114" s="6">
        <v>28</v>
      </c>
      <c r="I114" s="6">
        <v>46</v>
      </c>
      <c r="J114" s="6">
        <v>126</v>
      </c>
      <c r="K114" s="6">
        <v>61</v>
      </c>
      <c r="L114" s="6">
        <v>82</v>
      </c>
      <c r="M114" s="6">
        <v>15</v>
      </c>
      <c r="N114" s="6">
        <v>25</v>
      </c>
      <c r="O114" s="6">
        <v>3</v>
      </c>
      <c r="P114" s="3"/>
    </row>
    <row r="115" spans="1:16" ht="12.75">
      <c r="A115" s="3"/>
      <c r="B115" s="2" t="s">
        <v>104</v>
      </c>
      <c r="C115" s="6">
        <f t="shared" si="7"/>
        <v>61019</v>
      </c>
      <c r="D115" s="6">
        <v>18</v>
      </c>
      <c r="E115" s="6">
        <v>36</v>
      </c>
      <c r="F115" s="6">
        <v>29</v>
      </c>
      <c r="G115" s="6">
        <v>52</v>
      </c>
      <c r="H115" s="6">
        <v>58</v>
      </c>
      <c r="I115" s="6">
        <v>472</v>
      </c>
      <c r="J115" s="6">
        <v>9827</v>
      </c>
      <c r="K115" s="6">
        <v>9436</v>
      </c>
      <c r="L115" s="6">
        <v>15879</v>
      </c>
      <c r="M115" s="6">
        <v>9913</v>
      </c>
      <c r="N115" s="6">
        <v>15134</v>
      </c>
      <c r="O115" s="6">
        <v>165</v>
      </c>
      <c r="P115" s="3"/>
    </row>
    <row r="116" spans="1:16" ht="12.75">
      <c r="A116" s="3"/>
      <c r="B116" s="2" t="s">
        <v>105</v>
      </c>
      <c r="C116" s="6">
        <f t="shared" si="7"/>
        <v>7828</v>
      </c>
      <c r="D116" s="6">
        <v>6</v>
      </c>
      <c r="E116" s="6">
        <v>14</v>
      </c>
      <c r="F116" s="6">
        <v>14</v>
      </c>
      <c r="G116" s="6">
        <v>20</v>
      </c>
      <c r="H116" s="6">
        <v>14</v>
      </c>
      <c r="I116" s="6">
        <v>46</v>
      </c>
      <c r="J116" s="6">
        <v>692</v>
      </c>
      <c r="K116" s="6">
        <v>739</v>
      </c>
      <c r="L116" s="6">
        <v>1556</v>
      </c>
      <c r="M116" s="6">
        <v>1254</v>
      </c>
      <c r="N116" s="6">
        <v>3298</v>
      </c>
      <c r="O116" s="6">
        <v>175</v>
      </c>
      <c r="P116" s="3"/>
    </row>
    <row r="117" spans="1:16" ht="12.75">
      <c r="A117" s="3"/>
      <c r="B117" s="2" t="s">
        <v>106</v>
      </c>
      <c r="C117" s="6">
        <f t="shared" si="7"/>
        <v>3349</v>
      </c>
      <c r="D117" s="6">
        <v>3</v>
      </c>
      <c r="E117" s="6">
        <v>1</v>
      </c>
      <c r="F117" s="6">
        <v>15</v>
      </c>
      <c r="G117" s="6">
        <v>15</v>
      </c>
      <c r="H117" s="6">
        <v>10</v>
      </c>
      <c r="I117" s="6">
        <v>18</v>
      </c>
      <c r="J117" s="6">
        <v>208</v>
      </c>
      <c r="K117" s="6">
        <v>194</v>
      </c>
      <c r="L117" s="6">
        <v>460</v>
      </c>
      <c r="M117" s="6">
        <v>451</v>
      </c>
      <c r="N117" s="6">
        <v>1843</v>
      </c>
      <c r="O117" s="6">
        <v>131</v>
      </c>
      <c r="P117" s="3"/>
    </row>
    <row r="118" spans="1:16" ht="12.75">
      <c r="A118" s="3"/>
      <c r="B118" s="2" t="s">
        <v>107</v>
      </c>
      <c r="C118" s="6">
        <f t="shared" si="7"/>
        <v>28298</v>
      </c>
      <c r="D118" s="6">
        <v>276</v>
      </c>
      <c r="E118" s="6">
        <v>3454</v>
      </c>
      <c r="F118" s="6">
        <v>4782</v>
      </c>
      <c r="G118" s="6">
        <v>3654</v>
      </c>
      <c r="H118" s="6">
        <v>1874</v>
      </c>
      <c r="I118" s="6">
        <v>1365</v>
      </c>
      <c r="J118" s="6">
        <v>5347</v>
      </c>
      <c r="K118" s="6">
        <v>2178</v>
      </c>
      <c r="L118" s="6">
        <v>2201</v>
      </c>
      <c r="M118" s="6">
        <v>1123</v>
      </c>
      <c r="N118" s="6">
        <v>1966</v>
      </c>
      <c r="O118" s="6">
        <v>78</v>
      </c>
      <c r="P118" s="3"/>
    </row>
    <row r="119" spans="1:16" ht="12.75">
      <c r="A119" s="3"/>
      <c r="B119" s="2" t="s">
        <v>108</v>
      </c>
      <c r="C119" s="6">
        <f t="shared" si="7"/>
        <v>9</v>
      </c>
      <c r="D119" s="6">
        <v>0</v>
      </c>
      <c r="E119" s="6">
        <v>0</v>
      </c>
      <c r="F119" s="6">
        <v>0</v>
      </c>
      <c r="G119" s="6">
        <v>4</v>
      </c>
      <c r="H119" s="6">
        <v>0</v>
      </c>
      <c r="I119" s="6">
        <v>0</v>
      </c>
      <c r="J119" s="6">
        <v>2</v>
      </c>
      <c r="K119" s="6">
        <v>0</v>
      </c>
      <c r="L119" s="6">
        <v>0</v>
      </c>
      <c r="M119" s="6">
        <v>1</v>
      </c>
      <c r="N119" s="6">
        <v>1</v>
      </c>
      <c r="O119" s="6">
        <v>1</v>
      </c>
      <c r="P119" s="3"/>
    </row>
    <row r="120" spans="1:16" ht="12.75">
      <c r="A120" s="3"/>
      <c r="B120" s="2" t="s">
        <v>109</v>
      </c>
      <c r="C120" s="6">
        <f t="shared" si="7"/>
        <v>1680</v>
      </c>
      <c r="D120" s="6">
        <v>29</v>
      </c>
      <c r="E120" s="6">
        <v>220</v>
      </c>
      <c r="F120" s="6">
        <v>259</v>
      </c>
      <c r="G120" s="6">
        <v>200</v>
      </c>
      <c r="H120" s="6">
        <v>149</v>
      </c>
      <c r="I120" s="6">
        <v>93</v>
      </c>
      <c r="J120" s="6">
        <v>384</v>
      </c>
      <c r="K120" s="6">
        <v>110</v>
      </c>
      <c r="L120" s="6">
        <v>118</v>
      </c>
      <c r="M120" s="6">
        <v>32</v>
      </c>
      <c r="N120" s="6">
        <v>82</v>
      </c>
      <c r="O120" s="6">
        <v>4</v>
      </c>
      <c r="P120" s="3"/>
    </row>
    <row r="121" spans="1:16" ht="12.75">
      <c r="A121" s="3"/>
      <c r="B121" s="2" t="s">
        <v>110</v>
      </c>
      <c r="C121" s="6">
        <f t="shared" si="7"/>
        <v>4894</v>
      </c>
      <c r="D121" s="6">
        <v>58</v>
      </c>
      <c r="E121" s="6">
        <v>347</v>
      </c>
      <c r="F121" s="6">
        <v>464</v>
      </c>
      <c r="G121" s="6">
        <v>572</v>
      </c>
      <c r="H121" s="6">
        <v>523</v>
      </c>
      <c r="I121" s="6">
        <v>397</v>
      </c>
      <c r="J121" s="6">
        <v>1294</v>
      </c>
      <c r="K121" s="6">
        <v>369</v>
      </c>
      <c r="L121" s="6">
        <v>387</v>
      </c>
      <c r="M121" s="6">
        <v>175</v>
      </c>
      <c r="N121" s="6">
        <v>257</v>
      </c>
      <c r="O121" s="6">
        <v>51</v>
      </c>
      <c r="P121" s="3"/>
    </row>
    <row r="122" spans="1:16" ht="12.75">
      <c r="A122" s="3"/>
      <c r="B122" s="2" t="s">
        <v>111</v>
      </c>
      <c r="C122" s="6">
        <f t="shared" si="7"/>
        <v>194</v>
      </c>
      <c r="D122" s="6">
        <v>0</v>
      </c>
      <c r="E122" s="6">
        <v>0</v>
      </c>
      <c r="F122" s="6">
        <v>0</v>
      </c>
      <c r="G122" s="6">
        <v>0</v>
      </c>
      <c r="H122" s="6">
        <v>1</v>
      </c>
      <c r="I122" s="6">
        <v>2</v>
      </c>
      <c r="J122" s="6">
        <v>54</v>
      </c>
      <c r="K122" s="6">
        <v>35</v>
      </c>
      <c r="L122" s="6">
        <v>31</v>
      </c>
      <c r="M122" s="6">
        <v>21</v>
      </c>
      <c r="N122" s="6">
        <v>48</v>
      </c>
      <c r="O122" s="6">
        <v>2</v>
      </c>
      <c r="P122" s="3"/>
    </row>
    <row r="123" spans="1:16" ht="12.75">
      <c r="A123" s="3"/>
      <c r="B123" s="2" t="s">
        <v>112</v>
      </c>
      <c r="C123" s="6">
        <f t="shared" si="7"/>
        <v>21462</v>
      </c>
      <c r="D123" s="6">
        <v>0</v>
      </c>
      <c r="E123" s="6">
        <v>214</v>
      </c>
      <c r="F123" s="6">
        <v>54</v>
      </c>
      <c r="G123" s="6">
        <v>42</v>
      </c>
      <c r="H123" s="6">
        <v>127</v>
      </c>
      <c r="I123" s="6">
        <v>385</v>
      </c>
      <c r="J123" s="6">
        <v>5233</v>
      </c>
      <c r="K123" s="6">
        <v>3380</v>
      </c>
      <c r="L123" s="6">
        <v>4744</v>
      </c>
      <c r="M123" s="6">
        <v>2809</v>
      </c>
      <c r="N123" s="6">
        <v>4445</v>
      </c>
      <c r="O123" s="6">
        <v>29</v>
      </c>
      <c r="P123" s="3"/>
    </row>
    <row r="124" spans="1:16" ht="12.75">
      <c r="A124" s="3"/>
      <c r="B124" s="2" t="s">
        <v>113</v>
      </c>
      <c r="C124" s="6">
        <f t="shared" si="7"/>
        <v>435</v>
      </c>
      <c r="D124" s="6">
        <v>0</v>
      </c>
      <c r="E124" s="6">
        <v>0</v>
      </c>
      <c r="F124" s="6">
        <v>0</v>
      </c>
      <c r="G124" s="6">
        <v>7</v>
      </c>
      <c r="H124" s="6">
        <v>14</v>
      </c>
      <c r="I124" s="6">
        <v>46</v>
      </c>
      <c r="J124" s="6">
        <v>292</v>
      </c>
      <c r="K124" s="6">
        <v>34</v>
      </c>
      <c r="L124" s="6">
        <v>20</v>
      </c>
      <c r="M124" s="6">
        <v>7</v>
      </c>
      <c r="N124" s="6">
        <v>14</v>
      </c>
      <c r="O124" s="6">
        <v>1</v>
      </c>
      <c r="P124" s="3"/>
    </row>
    <row r="125" spans="1:16" ht="12.75">
      <c r="A125" s="3"/>
      <c r="B125" s="2" t="s">
        <v>114</v>
      </c>
      <c r="C125" s="6">
        <f t="shared" si="7"/>
        <v>148174</v>
      </c>
      <c r="D125" s="6">
        <v>154</v>
      </c>
      <c r="E125" s="6">
        <v>706</v>
      </c>
      <c r="F125" s="6">
        <v>2495</v>
      </c>
      <c r="G125" s="6">
        <v>4773</v>
      </c>
      <c r="H125" s="6">
        <v>7291</v>
      </c>
      <c r="I125" s="6">
        <v>9766</v>
      </c>
      <c r="J125" s="6">
        <v>51752</v>
      </c>
      <c r="K125" s="6">
        <v>19569</v>
      </c>
      <c r="L125" s="6">
        <v>21756</v>
      </c>
      <c r="M125" s="6">
        <v>11251</v>
      </c>
      <c r="N125" s="6">
        <v>18153</v>
      </c>
      <c r="O125" s="6">
        <v>508</v>
      </c>
      <c r="P125" s="3"/>
    </row>
    <row r="126" spans="1:16" ht="12.75">
      <c r="A126" s="3"/>
      <c r="B126" s="2" t="s">
        <v>115</v>
      </c>
      <c r="C126" s="6">
        <f t="shared" si="7"/>
        <v>846</v>
      </c>
      <c r="D126" s="6">
        <v>0</v>
      </c>
      <c r="E126" s="6">
        <v>0</v>
      </c>
      <c r="F126" s="6">
        <v>0</v>
      </c>
      <c r="G126" s="6">
        <v>0</v>
      </c>
      <c r="H126" s="6">
        <v>13</v>
      </c>
      <c r="I126" s="6">
        <v>14</v>
      </c>
      <c r="J126" s="6">
        <v>145</v>
      </c>
      <c r="K126" s="6">
        <v>131</v>
      </c>
      <c r="L126" s="6">
        <v>210</v>
      </c>
      <c r="M126" s="6">
        <v>142</v>
      </c>
      <c r="N126" s="6">
        <v>180</v>
      </c>
      <c r="O126" s="6">
        <v>11</v>
      </c>
      <c r="P126" s="3"/>
    </row>
    <row r="127" spans="1:16" ht="12.75">
      <c r="A127" s="3"/>
      <c r="B127" s="2" t="s">
        <v>116</v>
      </c>
      <c r="C127" s="6">
        <f t="shared" si="7"/>
        <v>1329</v>
      </c>
      <c r="D127" s="6">
        <v>0</v>
      </c>
      <c r="E127" s="6">
        <v>26</v>
      </c>
      <c r="F127" s="6">
        <v>11</v>
      </c>
      <c r="G127" s="6">
        <v>20</v>
      </c>
      <c r="H127" s="6">
        <v>108</v>
      </c>
      <c r="I127" s="6">
        <v>75</v>
      </c>
      <c r="J127" s="6">
        <v>468</v>
      </c>
      <c r="K127" s="6">
        <v>225</v>
      </c>
      <c r="L127" s="6">
        <v>238</v>
      </c>
      <c r="M127" s="6">
        <v>74</v>
      </c>
      <c r="N127" s="6">
        <v>83</v>
      </c>
      <c r="O127" s="6">
        <v>1</v>
      </c>
      <c r="P127" s="3"/>
    </row>
    <row r="128" spans="1:16" ht="12.75">
      <c r="A128" s="3"/>
      <c r="B128" s="2" t="s">
        <v>117</v>
      </c>
      <c r="C128" s="6">
        <f t="shared" si="7"/>
        <v>2073</v>
      </c>
      <c r="D128" s="6">
        <v>126</v>
      </c>
      <c r="E128" s="6">
        <v>184</v>
      </c>
      <c r="F128" s="6">
        <v>85</v>
      </c>
      <c r="G128" s="6">
        <v>51</v>
      </c>
      <c r="H128" s="6">
        <v>49</v>
      </c>
      <c r="I128" s="6">
        <v>85</v>
      </c>
      <c r="J128" s="6">
        <v>310</v>
      </c>
      <c r="K128" s="6">
        <v>195</v>
      </c>
      <c r="L128" s="6">
        <v>353</v>
      </c>
      <c r="M128" s="6">
        <v>227</v>
      </c>
      <c r="N128" s="6">
        <v>390</v>
      </c>
      <c r="O128" s="6">
        <v>18</v>
      </c>
      <c r="P128" s="3"/>
    </row>
    <row r="129" spans="1:16" ht="12.75">
      <c r="A129" s="3"/>
      <c r="B129" s="2" t="s">
        <v>118</v>
      </c>
      <c r="C129" s="6">
        <f t="shared" si="7"/>
        <v>7570</v>
      </c>
      <c r="D129" s="6">
        <v>428</v>
      </c>
      <c r="E129" s="6">
        <v>1585</v>
      </c>
      <c r="F129" s="6">
        <v>1605</v>
      </c>
      <c r="G129" s="6">
        <v>1105</v>
      </c>
      <c r="H129" s="6">
        <v>467</v>
      </c>
      <c r="I129" s="6">
        <v>219</v>
      </c>
      <c r="J129" s="6">
        <v>782</v>
      </c>
      <c r="K129" s="6">
        <v>253</v>
      </c>
      <c r="L129" s="6">
        <v>270</v>
      </c>
      <c r="M129" s="6">
        <v>197</v>
      </c>
      <c r="N129" s="6">
        <v>531</v>
      </c>
      <c r="O129" s="6">
        <v>128</v>
      </c>
      <c r="P129" s="3"/>
    </row>
    <row r="130" spans="1:16" ht="12.75">
      <c r="A130" s="3"/>
      <c r="B130" s="2" t="s">
        <v>119</v>
      </c>
      <c r="C130" s="6">
        <f t="shared" si="7"/>
        <v>1050</v>
      </c>
      <c r="D130" s="6">
        <v>27</v>
      </c>
      <c r="E130" s="6">
        <v>176</v>
      </c>
      <c r="F130" s="6">
        <v>237</v>
      </c>
      <c r="G130" s="6">
        <v>171</v>
      </c>
      <c r="H130" s="6">
        <v>84</v>
      </c>
      <c r="I130" s="6">
        <v>40</v>
      </c>
      <c r="J130" s="6">
        <v>110</v>
      </c>
      <c r="K130" s="6">
        <v>45</v>
      </c>
      <c r="L130" s="6">
        <v>57</v>
      </c>
      <c r="M130" s="6">
        <v>39</v>
      </c>
      <c r="N130" s="6">
        <v>64</v>
      </c>
      <c r="O130" s="6">
        <v>0</v>
      </c>
      <c r="P130" s="3"/>
    </row>
    <row r="131" spans="1:16" ht="12.75">
      <c r="A131" s="3"/>
      <c r="B131" s="2" t="s">
        <v>120</v>
      </c>
      <c r="C131" s="6">
        <f t="shared" si="7"/>
        <v>388</v>
      </c>
      <c r="D131" s="6">
        <v>21</v>
      </c>
      <c r="E131" s="6">
        <v>36</v>
      </c>
      <c r="F131" s="6">
        <v>60</v>
      </c>
      <c r="G131" s="6">
        <v>34</v>
      </c>
      <c r="H131" s="6">
        <v>18</v>
      </c>
      <c r="I131" s="6">
        <v>20</v>
      </c>
      <c r="J131" s="6">
        <v>72</v>
      </c>
      <c r="K131" s="6">
        <v>27</v>
      </c>
      <c r="L131" s="6">
        <v>27</v>
      </c>
      <c r="M131" s="6">
        <v>9</v>
      </c>
      <c r="N131" s="6">
        <v>63</v>
      </c>
      <c r="O131" s="6">
        <v>1</v>
      </c>
      <c r="P131" s="3"/>
    </row>
    <row r="132" spans="1:16" ht="12.75">
      <c r="A132" s="3"/>
      <c r="B132" s="2" t="s">
        <v>121</v>
      </c>
      <c r="C132" s="6">
        <f t="shared" si="7"/>
        <v>1624</v>
      </c>
      <c r="D132" s="6">
        <v>0</v>
      </c>
      <c r="E132" s="6">
        <v>0</v>
      </c>
      <c r="F132" s="6">
        <v>0</v>
      </c>
      <c r="G132" s="6">
        <v>0</v>
      </c>
      <c r="H132" s="6">
        <v>16</v>
      </c>
      <c r="I132" s="6">
        <v>90</v>
      </c>
      <c r="J132" s="6">
        <v>861</v>
      </c>
      <c r="K132" s="6">
        <v>301</v>
      </c>
      <c r="L132" s="6">
        <v>214</v>
      </c>
      <c r="M132" s="6">
        <v>71</v>
      </c>
      <c r="N132" s="6">
        <v>69</v>
      </c>
      <c r="O132" s="6">
        <v>2</v>
      </c>
      <c r="P132" s="3"/>
    </row>
    <row r="133" spans="1:16" ht="12.75">
      <c r="A133" s="3"/>
      <c r="B133" s="2" t="s">
        <v>122</v>
      </c>
      <c r="C133" s="6">
        <f t="shared" si="7"/>
        <v>301</v>
      </c>
      <c r="D133" s="6">
        <v>0</v>
      </c>
      <c r="E133" s="6">
        <v>0</v>
      </c>
      <c r="F133" s="6">
        <v>0</v>
      </c>
      <c r="G133" s="6">
        <v>0</v>
      </c>
      <c r="H133" s="6">
        <v>1</v>
      </c>
      <c r="I133" s="6">
        <v>4</v>
      </c>
      <c r="J133" s="6">
        <v>127</v>
      </c>
      <c r="K133" s="6">
        <v>44</v>
      </c>
      <c r="L133" s="6">
        <v>53</v>
      </c>
      <c r="M133" s="6">
        <v>21</v>
      </c>
      <c r="N133" s="6">
        <v>50</v>
      </c>
      <c r="O133" s="6">
        <v>1</v>
      </c>
      <c r="P133" s="3"/>
    </row>
    <row r="134" spans="1:16" ht="12.75">
      <c r="A134" s="3"/>
      <c r="B134" s="2" t="s">
        <v>123</v>
      </c>
      <c r="C134" s="6">
        <f t="shared" si="7"/>
        <v>602</v>
      </c>
      <c r="D134" s="6">
        <v>0</v>
      </c>
      <c r="E134" s="6">
        <v>0</v>
      </c>
      <c r="F134" s="6">
        <v>0</v>
      </c>
      <c r="G134" s="6">
        <v>0</v>
      </c>
      <c r="H134" s="6">
        <v>1</v>
      </c>
      <c r="I134" s="6">
        <v>4</v>
      </c>
      <c r="J134" s="6">
        <v>170</v>
      </c>
      <c r="K134" s="6">
        <v>108</v>
      </c>
      <c r="L134" s="6">
        <v>127</v>
      </c>
      <c r="M134" s="6">
        <v>56</v>
      </c>
      <c r="N134" s="6">
        <v>96</v>
      </c>
      <c r="O134" s="6">
        <v>40</v>
      </c>
      <c r="P134" s="3"/>
    </row>
    <row r="135" spans="1:16" ht="12.75">
      <c r="A135" s="3"/>
      <c r="B135" s="2" t="s">
        <v>124</v>
      </c>
      <c r="C135" s="6">
        <f t="shared" si="7"/>
        <v>93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1</v>
      </c>
      <c r="J135" s="6">
        <v>20</v>
      </c>
      <c r="K135" s="6">
        <v>5</v>
      </c>
      <c r="L135" s="6">
        <v>15</v>
      </c>
      <c r="M135" s="6">
        <v>9</v>
      </c>
      <c r="N135" s="6">
        <v>41</v>
      </c>
      <c r="O135" s="6">
        <v>2</v>
      </c>
      <c r="P135" s="3"/>
    </row>
    <row r="136" spans="1:16" ht="12.75">
      <c r="A136" s="3"/>
      <c r="B136" s="2" t="s">
        <v>125</v>
      </c>
      <c r="C136" s="6">
        <f t="shared" si="7"/>
        <v>115</v>
      </c>
      <c r="D136" s="6">
        <v>0</v>
      </c>
      <c r="E136" s="6">
        <v>2</v>
      </c>
      <c r="F136" s="6">
        <v>1</v>
      </c>
      <c r="G136" s="6">
        <v>2</v>
      </c>
      <c r="H136" s="6">
        <v>2</v>
      </c>
      <c r="I136" s="6">
        <v>2</v>
      </c>
      <c r="J136" s="6">
        <v>10</v>
      </c>
      <c r="K136" s="6">
        <v>9</v>
      </c>
      <c r="L136" s="6">
        <v>14</v>
      </c>
      <c r="M136" s="6">
        <v>9</v>
      </c>
      <c r="N136" s="6">
        <v>64</v>
      </c>
      <c r="O136" s="6">
        <v>0</v>
      </c>
      <c r="P136" s="3"/>
    </row>
    <row r="137" spans="1:16" ht="12.75">
      <c r="A137" s="3"/>
      <c r="B137" s="2" t="s">
        <v>126</v>
      </c>
      <c r="C137" s="6">
        <f t="shared" si="7"/>
        <v>188</v>
      </c>
      <c r="D137" s="6">
        <v>7</v>
      </c>
      <c r="E137" s="6">
        <v>11</v>
      </c>
      <c r="F137" s="6">
        <v>15</v>
      </c>
      <c r="G137" s="6">
        <v>16</v>
      </c>
      <c r="H137" s="6">
        <v>13</v>
      </c>
      <c r="I137" s="6">
        <v>19</v>
      </c>
      <c r="J137" s="6">
        <v>63</v>
      </c>
      <c r="K137" s="6">
        <v>21</v>
      </c>
      <c r="L137" s="6">
        <v>13</v>
      </c>
      <c r="M137" s="6">
        <v>5</v>
      </c>
      <c r="N137" s="6">
        <v>5</v>
      </c>
      <c r="O137" s="6">
        <v>0</v>
      </c>
      <c r="P137" s="3"/>
    </row>
    <row r="138" spans="1:16" ht="12.75">
      <c r="A138" s="3"/>
      <c r="B138" s="2" t="s">
        <v>127</v>
      </c>
      <c r="C138" s="6">
        <f t="shared" si="7"/>
        <v>3642</v>
      </c>
      <c r="D138" s="6">
        <v>6</v>
      </c>
      <c r="E138" s="6">
        <v>84</v>
      </c>
      <c r="F138" s="6">
        <v>121</v>
      </c>
      <c r="G138" s="6">
        <v>183</v>
      </c>
      <c r="H138" s="6">
        <v>233</v>
      </c>
      <c r="I138" s="6">
        <v>353</v>
      </c>
      <c r="J138" s="6">
        <v>1511</v>
      </c>
      <c r="K138" s="6">
        <v>555</v>
      </c>
      <c r="L138" s="6">
        <v>409</v>
      </c>
      <c r="M138" s="6">
        <v>102</v>
      </c>
      <c r="N138" s="6">
        <v>84</v>
      </c>
      <c r="O138" s="6">
        <v>1</v>
      </c>
      <c r="P138" s="3"/>
    </row>
    <row r="139" spans="1:16" ht="12.75">
      <c r="A139" s="3"/>
      <c r="B139" s="2" t="s">
        <v>128</v>
      </c>
      <c r="C139" s="6">
        <f t="shared" si="7"/>
        <v>4513</v>
      </c>
      <c r="D139" s="6">
        <v>43</v>
      </c>
      <c r="E139" s="6">
        <v>170</v>
      </c>
      <c r="F139" s="6">
        <v>189</v>
      </c>
      <c r="G139" s="6">
        <v>205</v>
      </c>
      <c r="H139" s="6">
        <v>254</v>
      </c>
      <c r="I139" s="6">
        <v>380</v>
      </c>
      <c r="J139" s="6">
        <v>1488</v>
      </c>
      <c r="K139" s="6">
        <v>662</v>
      </c>
      <c r="L139" s="6">
        <v>605</v>
      </c>
      <c r="M139" s="6">
        <v>226</v>
      </c>
      <c r="N139" s="6">
        <v>290</v>
      </c>
      <c r="O139" s="6">
        <v>1</v>
      </c>
      <c r="P139" s="3"/>
    </row>
    <row r="140" spans="1:16" ht="12.75">
      <c r="A140" s="3"/>
      <c r="B140" s="2" t="s">
        <v>129</v>
      </c>
      <c r="C140" s="6">
        <f t="shared" si="7"/>
        <v>6117</v>
      </c>
      <c r="D140" s="6">
        <v>59</v>
      </c>
      <c r="E140" s="6">
        <v>479</v>
      </c>
      <c r="F140" s="6">
        <v>472</v>
      </c>
      <c r="G140" s="6">
        <v>438</v>
      </c>
      <c r="H140" s="6">
        <v>348</v>
      </c>
      <c r="I140" s="6">
        <v>372</v>
      </c>
      <c r="J140" s="6">
        <v>2031</v>
      </c>
      <c r="K140" s="6">
        <v>598</v>
      </c>
      <c r="L140" s="6">
        <v>569</v>
      </c>
      <c r="M140" s="6">
        <v>223</v>
      </c>
      <c r="N140" s="6">
        <v>382</v>
      </c>
      <c r="O140" s="6">
        <v>146</v>
      </c>
      <c r="P140" s="3"/>
    </row>
    <row r="141" spans="1:16" ht="12.75">
      <c r="A141" s="3"/>
      <c r="B141" s="2" t="s">
        <v>130</v>
      </c>
      <c r="C141" s="6">
        <f t="shared" si="7"/>
        <v>3480</v>
      </c>
      <c r="D141" s="6">
        <v>9</v>
      </c>
      <c r="E141" s="6">
        <v>247</v>
      </c>
      <c r="F141" s="6">
        <v>507</v>
      </c>
      <c r="G141" s="6">
        <v>452</v>
      </c>
      <c r="H141" s="6">
        <v>266</v>
      </c>
      <c r="I141" s="6">
        <v>216</v>
      </c>
      <c r="J141" s="6">
        <v>805</v>
      </c>
      <c r="K141" s="6">
        <v>247</v>
      </c>
      <c r="L141" s="6">
        <v>276</v>
      </c>
      <c r="M141" s="6">
        <v>161</v>
      </c>
      <c r="N141" s="6">
        <v>293</v>
      </c>
      <c r="O141" s="6">
        <v>1</v>
      </c>
      <c r="P141" s="3"/>
    </row>
    <row r="142" spans="1:16" ht="12.75">
      <c r="A142" s="3"/>
      <c r="B142" s="2" t="s">
        <v>131</v>
      </c>
      <c r="C142" s="6">
        <f t="shared" si="7"/>
        <v>475</v>
      </c>
      <c r="D142" s="6">
        <v>1</v>
      </c>
      <c r="E142" s="6">
        <v>0</v>
      </c>
      <c r="F142" s="6">
        <v>22</v>
      </c>
      <c r="G142" s="6">
        <v>70</v>
      </c>
      <c r="H142" s="6">
        <v>166</v>
      </c>
      <c r="I142" s="6">
        <v>27</v>
      </c>
      <c r="J142" s="6">
        <v>69</v>
      </c>
      <c r="K142" s="6">
        <v>25</v>
      </c>
      <c r="L142" s="6">
        <v>30</v>
      </c>
      <c r="M142" s="6">
        <v>26</v>
      </c>
      <c r="N142" s="6">
        <v>36</v>
      </c>
      <c r="O142" s="6">
        <v>3</v>
      </c>
      <c r="P142" s="3"/>
    </row>
    <row r="143" spans="1:16" ht="12.75">
      <c r="A143" s="3"/>
      <c r="B143" s="2" t="s">
        <v>132</v>
      </c>
      <c r="C143" s="6">
        <f t="shared" si="7"/>
        <v>9</v>
      </c>
      <c r="D143" s="6">
        <v>9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3"/>
    </row>
    <row r="144" spans="1:16" ht="12.75">
      <c r="A144" s="3"/>
      <c r="B144" s="2" t="s">
        <v>133</v>
      </c>
      <c r="C144" s="6">
        <f t="shared" si="7"/>
        <v>5</v>
      </c>
      <c r="D144" s="6">
        <v>5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3"/>
    </row>
    <row r="145" spans="1:16" ht="12.75">
      <c r="A145" s="3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</sheetData>
  <mergeCells count="3">
    <mergeCell ref="B1:O1"/>
    <mergeCell ref="B3:O3"/>
    <mergeCell ref="D5:O5"/>
  </mergeCells>
  <printOptions/>
  <pageMargins left="0.984251968503937" right="0" top="0" bottom="0" header="0" footer="0"/>
  <pageSetup horizontalDpi="600" verticalDpi="600" orientation="landscape" scale="70" r:id="rId1"/>
  <rowBreaks count="2" manualBreakCount="2">
    <brk id="55" max="14" man="1"/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2004-02-03T13:13:22Z</cp:lastPrinted>
  <dcterms:created xsi:type="dcterms:W3CDTF">2004-02-02T22:53:02Z</dcterms:created>
  <dcterms:modified xsi:type="dcterms:W3CDTF">2005-05-25T16:02:06Z</dcterms:modified>
  <cp:category/>
  <cp:version/>
  <cp:contentType/>
  <cp:contentStatus/>
</cp:coreProperties>
</file>