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5" sheetId="1" r:id="rId1"/>
  </sheets>
  <definedNames>
    <definedName name="_Key1" hidden="1">'CUAD1915'!$B$23:$B$53</definedName>
    <definedName name="_Order1" hidden="1">255</definedName>
    <definedName name="A_IMPRESIÓN_IM">'CUAD1915'!$A$1:$P$57</definedName>
    <definedName name="_xlnm.Print_Area" localSheetId="0">'CUAD1915'!$A$1:$P$57</definedName>
    <definedName name="Imprimir_área_IM" localSheetId="0">'CUAD1915'!$A$1:$P$57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<sst xmlns="http://schemas.openxmlformats.org/spreadsheetml/2006/main" count="64" uniqueCount="54">
  <si>
    <t>ANUARIO ESTADISTICO 2002</t>
  </si>
  <si>
    <t xml:space="preserve">        19. 15 DOSIS APLICADAS DE PENTAVALENTE POR DELEGACION Y GRUPOS DE EDAD</t>
  </si>
  <si>
    <t xml:space="preserve">        -1</t>
  </si>
  <si>
    <t xml:space="preserve">         1</t>
  </si>
  <si>
    <t xml:space="preserve">       2</t>
  </si>
  <si>
    <t xml:space="preserve">       3</t>
  </si>
  <si>
    <t xml:space="preserve">       4</t>
  </si>
  <si>
    <t xml:space="preserve">     5-9</t>
  </si>
  <si>
    <t>DELEGACION</t>
  </si>
  <si>
    <t>TOTAL</t>
  </si>
  <si>
    <t>D.H.</t>
  </si>
  <si>
    <t>NO D.H.</t>
  </si>
  <si>
    <t>T O T A L</t>
  </si>
  <si>
    <t>DISTRITO FEDERAL</t>
  </si>
  <si>
    <t xml:space="preserve"> ZONA NTE</t>
  </si>
  <si>
    <t xml:space="preserve"> ZONA OTE</t>
  </si>
  <si>
    <t xml:space="preserve"> ZONA SUR</t>
  </si>
  <si>
    <t xml:space="preserve"> ZONA PTE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</si>
  <si>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</si>
  <si>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</si>
  <si>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</si>
  <si>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</si>
  <si>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</si>
  <si>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</si>
  <si>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</si>
  <si>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</si>
  <si>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</si>
  <si>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</si>
  <si>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</si>
  <si>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</si>
  <si>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</si>
  <si>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</si>
  <si>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</si>
  <si>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</si>
  <si>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</si>
  <si>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</si>
  <si>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</si>
  <si>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</si>
  <si>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</si>
  <si>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</si>
  <si>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</si>
  <si>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</si>
  <si>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</si>
  <si>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</si>
  <si>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</si>
  <si>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</si>
  <si>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</si>
  <si>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</si>
  <si>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</si>
  <si>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</si>
  <si>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</si>
  <si>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</si>
  <si>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</si>
  <si>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              E  D  A  D  E  S     E  N     A  Ñ  O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</si>
</sst>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1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625" style="0" customWidth="1"/>
    <col min="3" max="15" width="10.625" style="0" customWidth="1"/>
    <col min="16" max="16" width="2.625" style="0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7"/>
      <c r="C7" s="7"/>
      <c r="D7" s="7"/>
      <c r="E7" s="11" t="s">
        <v>53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7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12" t="s">
        <v>2</v>
      </c>
      <c r="E9" s="12"/>
      <c r="F9" s="12" t="s">
        <v>3</v>
      </c>
      <c r="G9" s="12"/>
      <c r="H9" s="12" t="s">
        <v>4</v>
      </c>
      <c r="I9" s="12"/>
      <c r="J9" s="12" t="s">
        <v>5</v>
      </c>
      <c r="K9" s="12"/>
      <c r="L9" s="12" t="s">
        <v>6</v>
      </c>
      <c r="M9" s="12"/>
      <c r="N9" s="3" t="s">
        <v>7</v>
      </c>
      <c r="O9" s="2"/>
      <c r="P9" s="2"/>
    </row>
    <row r="10" spans="1:16" ht="12.75">
      <c r="A10" s="2"/>
      <c r="B10" s="4" t="s">
        <v>8</v>
      </c>
      <c r="C10" s="5" t="s">
        <v>9</v>
      </c>
      <c r="D10" s="4" t="s">
        <v>10</v>
      </c>
      <c r="E10" s="5" t="s">
        <v>11</v>
      </c>
      <c r="F10" s="4" t="s">
        <v>10</v>
      </c>
      <c r="G10" s="5" t="s">
        <v>11</v>
      </c>
      <c r="H10" s="4" t="s">
        <v>10</v>
      </c>
      <c r="I10" s="5" t="s">
        <v>11</v>
      </c>
      <c r="J10" s="4" t="s">
        <v>10</v>
      </c>
      <c r="K10" s="5" t="s">
        <v>11</v>
      </c>
      <c r="L10" s="4" t="s">
        <v>10</v>
      </c>
      <c r="M10" s="5" t="s">
        <v>11</v>
      </c>
      <c r="N10" s="4" t="s">
        <v>10</v>
      </c>
      <c r="O10" s="5" t="s">
        <v>11</v>
      </c>
      <c r="P10" s="6"/>
    </row>
    <row r="11" spans="1:16" ht="12.75">
      <c r="A11" s="2"/>
      <c r="B11" s="8"/>
      <c r="C11" s="9"/>
      <c r="D11" s="7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20" ht="12.75">
      <c r="A13" s="2"/>
      <c r="B13" s="3" t="s">
        <v>12</v>
      </c>
      <c r="C13" s="6">
        <f>SUM(D13:O13)</f>
        <v>355345</v>
      </c>
      <c r="D13" s="6">
        <f aca="true" t="shared" si="0" ref="D13:O13">D15+D21</f>
        <v>134666</v>
      </c>
      <c r="E13" s="6">
        <f t="shared" si="0"/>
        <v>51536</v>
      </c>
      <c r="F13" s="6">
        <f t="shared" si="0"/>
        <v>3421</v>
      </c>
      <c r="G13" s="6">
        <f t="shared" si="0"/>
        <v>1801</v>
      </c>
      <c r="H13" s="6">
        <f t="shared" si="0"/>
        <v>58105</v>
      </c>
      <c r="I13" s="6">
        <f t="shared" si="0"/>
        <v>20707</v>
      </c>
      <c r="J13" s="6">
        <f t="shared" si="0"/>
        <v>4586</v>
      </c>
      <c r="K13" s="6">
        <f t="shared" si="0"/>
        <v>2255</v>
      </c>
      <c r="L13" s="6">
        <f t="shared" si="0"/>
        <v>57905</v>
      </c>
      <c r="M13" s="6">
        <f t="shared" si="0"/>
        <v>20154</v>
      </c>
      <c r="N13" s="6">
        <f t="shared" si="0"/>
        <v>160</v>
      </c>
      <c r="O13" s="6">
        <f t="shared" si="0"/>
        <v>49</v>
      </c>
      <c r="P13" s="6"/>
      <c r="Q13" s="1"/>
      <c r="R13" s="1"/>
      <c r="S13" s="1"/>
      <c r="T13" s="1"/>
    </row>
    <row r="14" spans="1:20" ht="12.75">
      <c r="A14" s="2"/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"/>
      <c r="R14" s="1"/>
      <c r="S14" s="1"/>
      <c r="T14" s="1"/>
    </row>
    <row r="15" spans="1:20" ht="12.75">
      <c r="A15" s="2"/>
      <c r="B15" s="3" t="s">
        <v>13</v>
      </c>
      <c r="C15" s="6">
        <f aca="true" t="shared" si="1" ref="C15:O15">SUM(C16:C19)</f>
        <v>16698</v>
      </c>
      <c r="D15" s="6">
        <f t="shared" si="1"/>
        <v>3457</v>
      </c>
      <c r="E15" s="6">
        <f t="shared" si="1"/>
        <v>1652</v>
      </c>
      <c r="F15" s="6">
        <f t="shared" si="1"/>
        <v>142</v>
      </c>
      <c r="G15" s="6">
        <f t="shared" si="1"/>
        <v>52</v>
      </c>
      <c r="H15" s="6">
        <f t="shared" si="1"/>
        <v>3604</v>
      </c>
      <c r="I15" s="6">
        <f t="shared" si="1"/>
        <v>1556</v>
      </c>
      <c r="J15" s="6">
        <f t="shared" si="1"/>
        <v>391</v>
      </c>
      <c r="K15" s="6">
        <f t="shared" si="1"/>
        <v>544</v>
      </c>
      <c r="L15" s="6">
        <f t="shared" si="1"/>
        <v>3650</v>
      </c>
      <c r="M15" s="6">
        <f t="shared" si="1"/>
        <v>1605</v>
      </c>
      <c r="N15" s="6">
        <f t="shared" si="1"/>
        <v>43</v>
      </c>
      <c r="O15" s="6">
        <f t="shared" si="1"/>
        <v>2</v>
      </c>
      <c r="P15" s="6"/>
      <c r="Q15" s="1"/>
      <c r="R15" s="1"/>
      <c r="S15" s="1"/>
      <c r="T15" s="1"/>
    </row>
    <row r="16" spans="1:20" ht="12.75">
      <c r="A16" s="2"/>
      <c r="B16" s="3" t="s">
        <v>14</v>
      </c>
      <c r="C16" s="6">
        <f>SUM(D16:O16)</f>
        <v>897</v>
      </c>
      <c r="D16" s="6">
        <v>55</v>
      </c>
      <c r="E16" s="6">
        <v>38</v>
      </c>
      <c r="F16" s="6">
        <v>1</v>
      </c>
      <c r="G16" s="6">
        <v>2</v>
      </c>
      <c r="H16" s="6">
        <v>280</v>
      </c>
      <c r="I16" s="6">
        <v>74</v>
      </c>
      <c r="J16" s="6">
        <v>1</v>
      </c>
      <c r="K16" s="6">
        <v>1</v>
      </c>
      <c r="L16" s="6">
        <v>312</v>
      </c>
      <c r="M16" s="6">
        <v>126</v>
      </c>
      <c r="N16" s="6">
        <v>5</v>
      </c>
      <c r="O16" s="6">
        <v>2</v>
      </c>
      <c r="P16" s="6"/>
      <c r="Q16" s="1"/>
      <c r="R16" s="1"/>
      <c r="S16" s="1"/>
      <c r="T16" s="1"/>
    </row>
    <row r="17" spans="1:20" ht="12.75">
      <c r="A17" s="2"/>
      <c r="B17" s="3" t="s">
        <v>15</v>
      </c>
      <c r="C17" s="6">
        <f>SUM(D17:O17)</f>
        <v>8412</v>
      </c>
      <c r="D17" s="6">
        <v>1456</v>
      </c>
      <c r="E17" s="6">
        <v>729</v>
      </c>
      <c r="F17" s="6">
        <v>16</v>
      </c>
      <c r="G17" s="6">
        <v>15</v>
      </c>
      <c r="H17" s="6">
        <v>1882</v>
      </c>
      <c r="I17" s="6">
        <v>912</v>
      </c>
      <c r="J17" s="6">
        <v>232</v>
      </c>
      <c r="K17" s="6">
        <v>487</v>
      </c>
      <c r="L17" s="6">
        <v>1816</v>
      </c>
      <c r="M17" s="6">
        <v>867</v>
      </c>
      <c r="N17" s="6">
        <v>0</v>
      </c>
      <c r="O17" s="6">
        <v>0</v>
      </c>
      <c r="P17" s="6"/>
      <c r="Q17" s="1"/>
      <c r="R17" s="1"/>
      <c r="S17" s="1"/>
      <c r="T17" s="1"/>
    </row>
    <row r="18" spans="1:20" ht="12.75">
      <c r="A18" s="2"/>
      <c r="B18" s="3" t="s">
        <v>16</v>
      </c>
      <c r="C18" s="6">
        <f>SUM(D18:O18)</f>
        <v>3790</v>
      </c>
      <c r="D18" s="6">
        <v>1150</v>
      </c>
      <c r="E18" s="6">
        <v>571</v>
      </c>
      <c r="F18" s="6">
        <v>88</v>
      </c>
      <c r="G18" s="6">
        <v>3</v>
      </c>
      <c r="H18" s="6">
        <v>715</v>
      </c>
      <c r="I18" s="6">
        <v>178</v>
      </c>
      <c r="J18" s="6">
        <v>118</v>
      </c>
      <c r="K18" s="6">
        <v>13</v>
      </c>
      <c r="L18" s="6">
        <v>695</v>
      </c>
      <c r="M18" s="6">
        <v>221</v>
      </c>
      <c r="N18" s="6">
        <v>38</v>
      </c>
      <c r="O18" s="6">
        <v>0</v>
      </c>
      <c r="P18" s="6"/>
      <c r="Q18" s="1"/>
      <c r="R18" s="1"/>
      <c r="S18" s="1"/>
      <c r="T18" s="1"/>
    </row>
    <row r="19" spans="1:20" ht="12.75">
      <c r="A19" s="2"/>
      <c r="B19" s="3" t="s">
        <v>17</v>
      </c>
      <c r="C19" s="6">
        <f>SUM(D19:O19)</f>
        <v>3599</v>
      </c>
      <c r="D19" s="6">
        <v>796</v>
      </c>
      <c r="E19" s="6">
        <v>314</v>
      </c>
      <c r="F19" s="6">
        <v>37</v>
      </c>
      <c r="G19" s="6">
        <v>32</v>
      </c>
      <c r="H19" s="6">
        <v>727</v>
      </c>
      <c r="I19" s="6">
        <v>392</v>
      </c>
      <c r="J19" s="6">
        <v>40</v>
      </c>
      <c r="K19" s="6">
        <v>43</v>
      </c>
      <c r="L19" s="6">
        <v>827</v>
      </c>
      <c r="M19" s="6">
        <v>391</v>
      </c>
      <c r="N19" s="6">
        <v>0</v>
      </c>
      <c r="O19" s="6">
        <v>0</v>
      </c>
      <c r="P19" s="6"/>
      <c r="Q19" s="1"/>
      <c r="R19" s="1"/>
      <c r="S19" s="1"/>
      <c r="T19" s="1"/>
    </row>
    <row r="20" spans="1:20" ht="12.75">
      <c r="A20" s="2"/>
      <c r="B20" s="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</row>
    <row r="21" spans="1:20" ht="12.75">
      <c r="A21" s="2"/>
      <c r="B21" s="3" t="s">
        <v>18</v>
      </c>
      <c r="C21" s="6">
        <f aca="true" t="shared" si="2" ref="C21:O21">SUM(C23:C53)</f>
        <v>338647</v>
      </c>
      <c r="D21" s="6">
        <f t="shared" si="2"/>
        <v>131209</v>
      </c>
      <c r="E21" s="6">
        <f t="shared" si="2"/>
        <v>49884</v>
      </c>
      <c r="F21" s="6">
        <f t="shared" si="2"/>
        <v>3279</v>
      </c>
      <c r="G21" s="6">
        <f t="shared" si="2"/>
        <v>1749</v>
      </c>
      <c r="H21" s="6">
        <f t="shared" si="2"/>
        <v>54501</v>
      </c>
      <c r="I21" s="6">
        <f t="shared" si="2"/>
        <v>19151</v>
      </c>
      <c r="J21" s="6">
        <f t="shared" si="2"/>
        <v>4195</v>
      </c>
      <c r="K21" s="6">
        <f t="shared" si="2"/>
        <v>1711</v>
      </c>
      <c r="L21" s="6">
        <f t="shared" si="2"/>
        <v>54255</v>
      </c>
      <c r="M21" s="6">
        <f t="shared" si="2"/>
        <v>18549</v>
      </c>
      <c r="N21" s="6">
        <f t="shared" si="2"/>
        <v>117</v>
      </c>
      <c r="O21" s="6">
        <f t="shared" si="2"/>
        <v>47</v>
      </c>
      <c r="P21" s="6"/>
      <c r="Q21" s="1"/>
      <c r="R21" s="1"/>
      <c r="S21" s="1"/>
      <c r="T21" s="1"/>
    </row>
    <row r="22" spans="1:20" ht="12.75">
      <c r="A22" s="2"/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"/>
      <c r="R22" s="1"/>
      <c r="S22" s="1"/>
      <c r="T22" s="1"/>
    </row>
    <row r="23" spans="1:20" ht="12.75">
      <c r="A23" s="2"/>
      <c r="B23" s="3" t="s">
        <v>19</v>
      </c>
      <c r="C23" s="6">
        <f aca="true" t="shared" si="3" ref="C23:C53">SUM(D23:O23)</f>
        <v>1086</v>
      </c>
      <c r="D23" s="6">
        <v>599</v>
      </c>
      <c r="E23" s="6">
        <v>255</v>
      </c>
      <c r="F23" s="6">
        <v>7</v>
      </c>
      <c r="G23" s="6">
        <v>1</v>
      </c>
      <c r="H23" s="6">
        <v>71</v>
      </c>
      <c r="I23" s="6">
        <v>34</v>
      </c>
      <c r="J23" s="6">
        <v>0</v>
      </c>
      <c r="K23" s="6">
        <v>0</v>
      </c>
      <c r="L23" s="6">
        <v>93</v>
      </c>
      <c r="M23" s="6">
        <v>26</v>
      </c>
      <c r="N23" s="6">
        <v>0</v>
      </c>
      <c r="O23" s="6">
        <v>0</v>
      </c>
      <c r="P23" s="6"/>
      <c r="Q23" s="1"/>
      <c r="R23" s="1"/>
      <c r="S23" s="1"/>
      <c r="T23" s="1"/>
    </row>
    <row r="24" spans="1:20" ht="12.75">
      <c r="A24" s="2"/>
      <c r="B24" s="3" t="s">
        <v>20</v>
      </c>
      <c r="C24" s="6">
        <f t="shared" si="3"/>
        <v>5010</v>
      </c>
      <c r="D24" s="6">
        <v>1894</v>
      </c>
      <c r="E24" s="6">
        <v>847</v>
      </c>
      <c r="F24" s="6">
        <v>24</v>
      </c>
      <c r="G24" s="6">
        <v>9</v>
      </c>
      <c r="H24" s="6">
        <v>744</v>
      </c>
      <c r="I24" s="6">
        <v>279</v>
      </c>
      <c r="J24" s="6">
        <v>79</v>
      </c>
      <c r="K24" s="6">
        <v>17</v>
      </c>
      <c r="L24" s="6">
        <v>778</v>
      </c>
      <c r="M24" s="6">
        <v>337</v>
      </c>
      <c r="N24" s="6">
        <v>0</v>
      </c>
      <c r="O24" s="6">
        <v>2</v>
      </c>
      <c r="P24" s="6"/>
      <c r="Q24" s="1"/>
      <c r="R24" s="1"/>
      <c r="S24" s="1"/>
      <c r="T24" s="1"/>
    </row>
    <row r="25" spans="1:20" ht="12.75">
      <c r="A25" s="2"/>
      <c r="B25" s="3" t="s">
        <v>21</v>
      </c>
      <c r="C25" s="6">
        <f t="shared" si="3"/>
        <v>2351</v>
      </c>
      <c r="D25" s="6">
        <v>1110</v>
      </c>
      <c r="E25" s="6">
        <v>148</v>
      </c>
      <c r="F25" s="6">
        <v>11</v>
      </c>
      <c r="G25" s="6">
        <v>0</v>
      </c>
      <c r="H25" s="6">
        <v>598</v>
      </c>
      <c r="I25" s="6">
        <v>54</v>
      </c>
      <c r="J25" s="6">
        <v>12</v>
      </c>
      <c r="K25" s="6">
        <v>0</v>
      </c>
      <c r="L25" s="6">
        <v>376</v>
      </c>
      <c r="M25" s="6">
        <v>42</v>
      </c>
      <c r="N25" s="6">
        <v>0</v>
      </c>
      <c r="O25" s="6">
        <v>0</v>
      </c>
      <c r="P25" s="6"/>
      <c r="Q25" s="1"/>
      <c r="R25" s="1"/>
      <c r="S25" s="1"/>
      <c r="T25" s="1"/>
    </row>
    <row r="26" spans="1:20" ht="12.75">
      <c r="A26" s="2"/>
      <c r="B26" s="3" t="s">
        <v>22</v>
      </c>
      <c r="C26" s="6">
        <f t="shared" si="3"/>
        <v>3400</v>
      </c>
      <c r="D26" s="6">
        <v>477</v>
      </c>
      <c r="E26" s="6">
        <v>1032</v>
      </c>
      <c r="F26" s="6">
        <v>0</v>
      </c>
      <c r="G26" s="6">
        <v>1</v>
      </c>
      <c r="H26" s="6">
        <v>439</v>
      </c>
      <c r="I26" s="6">
        <v>502</v>
      </c>
      <c r="J26" s="6">
        <v>3</v>
      </c>
      <c r="K26" s="6">
        <v>38</v>
      </c>
      <c r="L26" s="6">
        <v>270</v>
      </c>
      <c r="M26" s="6">
        <v>638</v>
      </c>
      <c r="N26" s="6">
        <v>0</v>
      </c>
      <c r="O26" s="6">
        <v>0</v>
      </c>
      <c r="P26" s="6"/>
      <c r="Q26" s="1"/>
      <c r="R26" s="1"/>
      <c r="S26" s="1"/>
      <c r="T26" s="1"/>
    </row>
    <row r="27" spans="1:20" ht="12.75">
      <c r="A27" s="2"/>
      <c r="B27" s="3" t="s">
        <v>23</v>
      </c>
      <c r="C27" s="6">
        <f t="shared" si="3"/>
        <v>9107</v>
      </c>
      <c r="D27" s="6">
        <v>3477</v>
      </c>
      <c r="E27" s="6">
        <v>1157</v>
      </c>
      <c r="F27" s="6">
        <v>28</v>
      </c>
      <c r="G27" s="6">
        <v>5</v>
      </c>
      <c r="H27" s="6">
        <v>1637</v>
      </c>
      <c r="I27" s="6">
        <v>579</v>
      </c>
      <c r="J27" s="6">
        <v>50</v>
      </c>
      <c r="K27" s="6">
        <v>32</v>
      </c>
      <c r="L27" s="6">
        <v>1671</v>
      </c>
      <c r="M27" s="6">
        <v>471</v>
      </c>
      <c r="N27" s="6">
        <v>0</v>
      </c>
      <c r="O27" s="6">
        <v>0</v>
      </c>
      <c r="P27" s="6"/>
      <c r="Q27" s="1"/>
      <c r="R27" s="1"/>
      <c r="S27" s="1"/>
      <c r="T27" s="1"/>
    </row>
    <row r="28" spans="1:20" ht="12.75">
      <c r="A28" s="2"/>
      <c r="B28" s="3" t="s">
        <v>24</v>
      </c>
      <c r="C28" s="6">
        <f t="shared" si="3"/>
        <v>4162</v>
      </c>
      <c r="D28" s="6">
        <v>912</v>
      </c>
      <c r="E28" s="6">
        <v>1722</v>
      </c>
      <c r="F28" s="6">
        <v>1</v>
      </c>
      <c r="G28" s="6">
        <v>1</v>
      </c>
      <c r="H28" s="6">
        <v>238</v>
      </c>
      <c r="I28" s="6">
        <v>554</v>
      </c>
      <c r="J28" s="6">
        <v>0</v>
      </c>
      <c r="K28" s="6">
        <v>0</v>
      </c>
      <c r="L28" s="6">
        <v>240</v>
      </c>
      <c r="M28" s="6">
        <v>494</v>
      </c>
      <c r="N28" s="6">
        <v>0</v>
      </c>
      <c r="O28" s="6">
        <v>0</v>
      </c>
      <c r="P28" s="6"/>
      <c r="Q28" s="1"/>
      <c r="R28" s="1"/>
      <c r="S28" s="1"/>
      <c r="T28" s="1"/>
    </row>
    <row r="29" spans="1:20" ht="12.75">
      <c r="A29" s="2"/>
      <c r="B29" s="3" t="s">
        <v>25</v>
      </c>
      <c r="C29" s="6">
        <f t="shared" si="3"/>
        <v>19188</v>
      </c>
      <c r="D29" s="6">
        <v>4149</v>
      </c>
      <c r="E29" s="6">
        <v>5353</v>
      </c>
      <c r="F29" s="6">
        <v>201</v>
      </c>
      <c r="G29" s="6">
        <v>27</v>
      </c>
      <c r="H29" s="6">
        <v>2290</v>
      </c>
      <c r="I29" s="6">
        <v>1949</v>
      </c>
      <c r="J29" s="6">
        <v>166</v>
      </c>
      <c r="K29" s="6">
        <v>566</v>
      </c>
      <c r="L29" s="6">
        <v>2107</v>
      </c>
      <c r="M29" s="6">
        <v>2380</v>
      </c>
      <c r="N29" s="6">
        <v>0</v>
      </c>
      <c r="O29" s="6">
        <v>0</v>
      </c>
      <c r="P29" s="6"/>
      <c r="Q29" s="1"/>
      <c r="R29" s="1"/>
      <c r="S29" s="1"/>
      <c r="T29" s="1"/>
    </row>
    <row r="30" spans="1:20" ht="12.75">
      <c r="A30" s="2"/>
      <c r="B30" s="3" t="s">
        <v>26</v>
      </c>
      <c r="C30" s="6">
        <f t="shared" si="3"/>
        <v>12845</v>
      </c>
      <c r="D30" s="6">
        <v>5050</v>
      </c>
      <c r="E30" s="6">
        <v>954</v>
      </c>
      <c r="F30" s="6">
        <v>460</v>
      </c>
      <c r="G30" s="6">
        <v>16</v>
      </c>
      <c r="H30" s="6">
        <v>2354</v>
      </c>
      <c r="I30" s="6">
        <v>360</v>
      </c>
      <c r="J30" s="6">
        <v>983</v>
      </c>
      <c r="K30" s="6">
        <v>13</v>
      </c>
      <c r="L30" s="6">
        <v>2304</v>
      </c>
      <c r="M30" s="6">
        <v>350</v>
      </c>
      <c r="N30" s="6">
        <v>1</v>
      </c>
      <c r="O30" s="6">
        <v>0</v>
      </c>
      <c r="P30" s="6"/>
      <c r="Q30" s="1"/>
      <c r="R30" s="1"/>
      <c r="S30" s="1"/>
      <c r="T30" s="1"/>
    </row>
    <row r="31" spans="1:20" ht="12.75">
      <c r="A31" s="2"/>
      <c r="B31" s="3" t="s">
        <v>27</v>
      </c>
      <c r="C31" s="6">
        <f t="shared" si="3"/>
        <v>7953</v>
      </c>
      <c r="D31" s="6">
        <v>2782</v>
      </c>
      <c r="E31" s="6">
        <v>1117</v>
      </c>
      <c r="F31" s="6">
        <v>27</v>
      </c>
      <c r="G31" s="6">
        <v>97</v>
      </c>
      <c r="H31" s="6">
        <v>1335</v>
      </c>
      <c r="I31" s="6">
        <v>533</v>
      </c>
      <c r="J31" s="6">
        <v>92</v>
      </c>
      <c r="K31" s="6">
        <v>24</v>
      </c>
      <c r="L31" s="6">
        <v>1343</v>
      </c>
      <c r="M31" s="6">
        <v>603</v>
      </c>
      <c r="N31" s="6">
        <v>0</v>
      </c>
      <c r="O31" s="6">
        <v>0</v>
      </c>
      <c r="P31" s="6"/>
      <c r="Q31" s="1"/>
      <c r="R31" s="1"/>
      <c r="S31" s="1"/>
      <c r="T31" s="1"/>
    </row>
    <row r="32" spans="1:20" ht="12.75">
      <c r="A32" s="2"/>
      <c r="B32" s="3" t="s">
        <v>28</v>
      </c>
      <c r="C32" s="6">
        <f t="shared" si="3"/>
        <v>26707</v>
      </c>
      <c r="D32" s="6">
        <v>10782</v>
      </c>
      <c r="E32" s="6">
        <v>3188</v>
      </c>
      <c r="F32" s="6">
        <v>72</v>
      </c>
      <c r="G32" s="6">
        <v>25</v>
      </c>
      <c r="H32" s="6">
        <v>4864</v>
      </c>
      <c r="I32" s="6">
        <v>1402</v>
      </c>
      <c r="J32" s="6">
        <v>36</v>
      </c>
      <c r="K32" s="6">
        <v>50</v>
      </c>
      <c r="L32" s="6">
        <v>4835</v>
      </c>
      <c r="M32" s="6">
        <v>1453</v>
      </c>
      <c r="N32" s="6">
        <v>0</v>
      </c>
      <c r="O32" s="6">
        <v>0</v>
      </c>
      <c r="P32" s="6"/>
      <c r="Q32" s="1"/>
      <c r="R32" s="1"/>
      <c r="S32" s="1"/>
      <c r="T32" s="1"/>
    </row>
    <row r="33" spans="1:20" ht="12.75">
      <c r="A33" s="2"/>
      <c r="B33" s="3" t="s">
        <v>29</v>
      </c>
      <c r="C33" s="6">
        <f t="shared" si="3"/>
        <v>10960</v>
      </c>
      <c r="D33" s="6">
        <v>4303</v>
      </c>
      <c r="E33" s="6">
        <v>1518</v>
      </c>
      <c r="F33" s="6">
        <v>124</v>
      </c>
      <c r="G33" s="6">
        <v>47</v>
      </c>
      <c r="H33" s="6">
        <v>1915</v>
      </c>
      <c r="I33" s="6">
        <v>617</v>
      </c>
      <c r="J33" s="6">
        <v>86</v>
      </c>
      <c r="K33" s="6">
        <v>6</v>
      </c>
      <c r="L33" s="6">
        <v>1746</v>
      </c>
      <c r="M33" s="6">
        <v>563</v>
      </c>
      <c r="N33" s="6">
        <v>3</v>
      </c>
      <c r="O33" s="6">
        <v>32</v>
      </c>
      <c r="P33" s="6"/>
      <c r="Q33" s="1"/>
      <c r="R33" s="1"/>
      <c r="S33" s="1"/>
      <c r="T33" s="1"/>
    </row>
    <row r="34" spans="1:20" ht="12.75">
      <c r="A34" s="2"/>
      <c r="B34" s="3" t="s">
        <v>30</v>
      </c>
      <c r="C34" s="6">
        <f t="shared" si="3"/>
        <v>4941</v>
      </c>
      <c r="D34" s="6">
        <v>2083</v>
      </c>
      <c r="E34" s="6">
        <v>621</v>
      </c>
      <c r="F34" s="6">
        <v>2</v>
      </c>
      <c r="G34" s="6">
        <v>4</v>
      </c>
      <c r="H34" s="6">
        <v>793</v>
      </c>
      <c r="I34" s="6">
        <v>334</v>
      </c>
      <c r="J34" s="6">
        <v>21</v>
      </c>
      <c r="K34" s="6">
        <v>8</v>
      </c>
      <c r="L34" s="6">
        <v>789</v>
      </c>
      <c r="M34" s="6">
        <v>286</v>
      </c>
      <c r="N34" s="6">
        <v>0</v>
      </c>
      <c r="O34" s="6">
        <v>0</v>
      </c>
      <c r="P34" s="6"/>
      <c r="Q34" s="1"/>
      <c r="R34" s="1"/>
      <c r="S34" s="1"/>
      <c r="T34" s="1"/>
    </row>
    <row r="35" spans="1:20" ht="12.75">
      <c r="A35" s="2"/>
      <c r="B35" s="3" t="s">
        <v>31</v>
      </c>
      <c r="C35" s="6">
        <f t="shared" si="3"/>
        <v>16521</v>
      </c>
      <c r="D35" s="6">
        <v>5930</v>
      </c>
      <c r="E35" s="6">
        <v>1354</v>
      </c>
      <c r="F35" s="6">
        <v>505</v>
      </c>
      <c r="G35" s="6">
        <v>35</v>
      </c>
      <c r="H35" s="6">
        <v>3341</v>
      </c>
      <c r="I35" s="6">
        <v>584</v>
      </c>
      <c r="J35" s="6">
        <v>646</v>
      </c>
      <c r="K35" s="6">
        <v>85</v>
      </c>
      <c r="L35" s="6">
        <v>3572</v>
      </c>
      <c r="M35" s="6">
        <v>434</v>
      </c>
      <c r="N35" s="6">
        <v>32</v>
      </c>
      <c r="O35" s="6">
        <v>3</v>
      </c>
      <c r="P35" s="6"/>
      <c r="Q35" s="1"/>
      <c r="R35" s="1"/>
      <c r="S35" s="1"/>
      <c r="T35" s="1"/>
    </row>
    <row r="36" spans="1:20" ht="12.75">
      <c r="A36" s="2"/>
      <c r="B36" s="3" t="s">
        <v>32</v>
      </c>
      <c r="C36" s="6">
        <f t="shared" si="3"/>
        <v>21566</v>
      </c>
      <c r="D36" s="6">
        <v>10118</v>
      </c>
      <c r="E36" s="6">
        <v>2058</v>
      </c>
      <c r="F36" s="6">
        <v>154</v>
      </c>
      <c r="G36" s="6">
        <v>34</v>
      </c>
      <c r="H36" s="6">
        <v>3768</v>
      </c>
      <c r="I36" s="6">
        <v>1259</v>
      </c>
      <c r="J36" s="6">
        <v>358</v>
      </c>
      <c r="K36" s="6">
        <v>11</v>
      </c>
      <c r="L36" s="6">
        <v>3148</v>
      </c>
      <c r="M36" s="6">
        <v>658</v>
      </c>
      <c r="N36" s="6">
        <v>0</v>
      </c>
      <c r="O36" s="6">
        <v>0</v>
      </c>
      <c r="P36" s="6"/>
      <c r="Q36" s="1"/>
      <c r="R36" s="1"/>
      <c r="S36" s="1"/>
      <c r="T36" s="1"/>
    </row>
    <row r="37" spans="1:20" ht="12.75">
      <c r="A37" s="2"/>
      <c r="B37" s="3" t="s">
        <v>33</v>
      </c>
      <c r="C37" s="6">
        <f t="shared" si="3"/>
        <v>27434</v>
      </c>
      <c r="D37" s="6">
        <v>9433</v>
      </c>
      <c r="E37" s="6">
        <v>7369</v>
      </c>
      <c r="F37" s="6">
        <v>66</v>
      </c>
      <c r="G37" s="6">
        <v>193</v>
      </c>
      <c r="H37" s="6">
        <v>3117</v>
      </c>
      <c r="I37" s="6">
        <v>1901</v>
      </c>
      <c r="J37" s="6">
        <v>135</v>
      </c>
      <c r="K37" s="6">
        <v>123</v>
      </c>
      <c r="L37" s="6">
        <v>2974</v>
      </c>
      <c r="M37" s="6">
        <v>2123</v>
      </c>
      <c r="N37" s="6">
        <v>0</v>
      </c>
      <c r="O37" s="6">
        <v>0</v>
      </c>
      <c r="P37" s="6"/>
      <c r="Q37" s="1"/>
      <c r="R37" s="1"/>
      <c r="S37" s="1"/>
      <c r="T37" s="1"/>
    </row>
    <row r="38" spans="1:20" ht="12.75">
      <c r="A38" s="2"/>
      <c r="B38" s="3" t="s">
        <v>34</v>
      </c>
      <c r="C38" s="6">
        <f t="shared" si="3"/>
        <v>10613</v>
      </c>
      <c r="D38" s="6">
        <v>6265</v>
      </c>
      <c r="E38" s="6">
        <v>775</v>
      </c>
      <c r="F38" s="6">
        <v>23</v>
      </c>
      <c r="G38" s="6">
        <v>0</v>
      </c>
      <c r="H38" s="6">
        <v>1587</v>
      </c>
      <c r="I38" s="6">
        <v>123</v>
      </c>
      <c r="J38" s="6">
        <v>60</v>
      </c>
      <c r="K38" s="6">
        <v>0</v>
      </c>
      <c r="L38" s="6">
        <v>1655</v>
      </c>
      <c r="M38" s="6">
        <v>125</v>
      </c>
      <c r="N38" s="6">
        <v>0</v>
      </c>
      <c r="O38" s="6">
        <v>0</v>
      </c>
      <c r="P38" s="6"/>
      <c r="Q38" s="1"/>
      <c r="R38" s="1"/>
      <c r="S38" s="1"/>
      <c r="T38" s="1"/>
    </row>
    <row r="39" spans="1:20" ht="12.75">
      <c r="A39" s="2"/>
      <c r="B39" s="3" t="s">
        <v>35</v>
      </c>
      <c r="C39" s="6">
        <f t="shared" si="3"/>
        <v>3502</v>
      </c>
      <c r="D39" s="6">
        <v>2000</v>
      </c>
      <c r="E39" s="6">
        <v>406</v>
      </c>
      <c r="F39" s="6">
        <v>3</v>
      </c>
      <c r="G39" s="6">
        <v>0</v>
      </c>
      <c r="H39" s="6">
        <v>508</v>
      </c>
      <c r="I39" s="6">
        <v>79</v>
      </c>
      <c r="J39" s="6">
        <v>3</v>
      </c>
      <c r="K39" s="6">
        <v>4</v>
      </c>
      <c r="L39" s="6">
        <v>446</v>
      </c>
      <c r="M39" s="6">
        <v>53</v>
      </c>
      <c r="N39" s="6">
        <v>0</v>
      </c>
      <c r="O39" s="6">
        <v>0</v>
      </c>
      <c r="P39" s="6"/>
      <c r="Q39" s="1"/>
      <c r="R39" s="1"/>
      <c r="S39" s="1"/>
      <c r="T39" s="1"/>
    </row>
    <row r="40" spans="1:20" ht="12.75">
      <c r="A40" s="2"/>
      <c r="B40" s="3" t="s">
        <v>36</v>
      </c>
      <c r="C40" s="6">
        <f t="shared" si="3"/>
        <v>8304</v>
      </c>
      <c r="D40" s="6">
        <v>4352</v>
      </c>
      <c r="E40" s="6">
        <v>0</v>
      </c>
      <c r="F40" s="6">
        <v>289</v>
      </c>
      <c r="G40" s="6">
        <v>0</v>
      </c>
      <c r="H40" s="6">
        <v>1836</v>
      </c>
      <c r="I40" s="6">
        <v>0</v>
      </c>
      <c r="J40" s="6">
        <v>137</v>
      </c>
      <c r="K40" s="6">
        <v>0</v>
      </c>
      <c r="L40" s="6">
        <v>1638</v>
      </c>
      <c r="M40" s="6">
        <v>0</v>
      </c>
      <c r="N40" s="6">
        <v>52</v>
      </c>
      <c r="O40" s="6">
        <v>0</v>
      </c>
      <c r="P40" s="6"/>
      <c r="Q40" s="1"/>
      <c r="R40" s="1"/>
      <c r="S40" s="1"/>
      <c r="T40" s="1"/>
    </row>
    <row r="41" spans="1:20" ht="12.75">
      <c r="A41" s="2"/>
      <c r="B41" s="3" t="s">
        <v>37</v>
      </c>
      <c r="C41" s="6">
        <f t="shared" si="3"/>
        <v>15123</v>
      </c>
      <c r="D41" s="6">
        <v>4750</v>
      </c>
      <c r="E41" s="6">
        <v>1521</v>
      </c>
      <c r="F41" s="6">
        <v>123</v>
      </c>
      <c r="G41" s="6">
        <v>25</v>
      </c>
      <c r="H41" s="6">
        <v>3503</v>
      </c>
      <c r="I41" s="6">
        <v>730</v>
      </c>
      <c r="J41" s="6">
        <v>182</v>
      </c>
      <c r="K41" s="6">
        <v>19</v>
      </c>
      <c r="L41" s="6">
        <v>3531</v>
      </c>
      <c r="M41" s="6">
        <v>739</v>
      </c>
      <c r="N41" s="6">
        <v>0</v>
      </c>
      <c r="O41" s="6">
        <v>0</v>
      </c>
      <c r="P41" s="6"/>
      <c r="Q41" s="1"/>
      <c r="R41" s="1"/>
      <c r="S41" s="1"/>
      <c r="T41" s="1"/>
    </row>
    <row r="42" spans="1:20" ht="12.75">
      <c r="A42" s="2"/>
      <c r="B42" s="3" t="s">
        <v>38</v>
      </c>
      <c r="C42" s="6">
        <f t="shared" si="3"/>
        <v>16621</v>
      </c>
      <c r="D42" s="6">
        <v>4887</v>
      </c>
      <c r="E42" s="6">
        <v>3312</v>
      </c>
      <c r="F42" s="6">
        <v>689</v>
      </c>
      <c r="G42" s="6">
        <v>1067</v>
      </c>
      <c r="H42" s="6">
        <v>1940</v>
      </c>
      <c r="I42" s="6">
        <v>1861</v>
      </c>
      <c r="J42" s="6">
        <v>106</v>
      </c>
      <c r="K42" s="6">
        <v>188</v>
      </c>
      <c r="L42" s="6">
        <v>1557</v>
      </c>
      <c r="M42" s="6">
        <v>985</v>
      </c>
      <c r="N42" s="6">
        <v>23</v>
      </c>
      <c r="O42" s="6">
        <v>6</v>
      </c>
      <c r="P42" s="6"/>
      <c r="Q42" s="1"/>
      <c r="R42" s="1"/>
      <c r="S42" s="1"/>
      <c r="T42" s="1"/>
    </row>
    <row r="43" spans="1:20" ht="12.75">
      <c r="A43" s="2"/>
      <c r="B43" s="3" t="s">
        <v>39</v>
      </c>
      <c r="C43" s="6">
        <f t="shared" si="3"/>
        <v>7381</v>
      </c>
      <c r="D43" s="6">
        <v>3479</v>
      </c>
      <c r="E43" s="6">
        <v>35</v>
      </c>
      <c r="F43" s="6">
        <v>79</v>
      </c>
      <c r="G43" s="6">
        <v>1</v>
      </c>
      <c r="H43" s="6">
        <v>1943</v>
      </c>
      <c r="I43" s="6">
        <v>23</v>
      </c>
      <c r="J43" s="6">
        <v>34</v>
      </c>
      <c r="K43" s="6">
        <v>1</v>
      </c>
      <c r="L43" s="6">
        <v>1765</v>
      </c>
      <c r="M43" s="6">
        <v>17</v>
      </c>
      <c r="N43" s="6">
        <v>3</v>
      </c>
      <c r="O43" s="6">
        <v>1</v>
      </c>
      <c r="P43" s="6"/>
      <c r="Q43" s="1"/>
      <c r="R43" s="1"/>
      <c r="S43" s="1"/>
      <c r="T43" s="1"/>
    </row>
    <row r="44" spans="1:20" ht="12.75">
      <c r="A44" s="2"/>
      <c r="B44" s="3" t="s">
        <v>40</v>
      </c>
      <c r="C44" s="6">
        <f t="shared" si="3"/>
        <v>6750</v>
      </c>
      <c r="D44" s="6">
        <v>2766</v>
      </c>
      <c r="E44" s="6">
        <v>899</v>
      </c>
      <c r="F44" s="6">
        <v>41</v>
      </c>
      <c r="G44" s="6">
        <v>0</v>
      </c>
      <c r="H44" s="6">
        <v>1107</v>
      </c>
      <c r="I44" s="6">
        <v>485</v>
      </c>
      <c r="J44" s="6">
        <v>49</v>
      </c>
      <c r="K44" s="6">
        <v>4</v>
      </c>
      <c r="L44" s="6">
        <v>1002</v>
      </c>
      <c r="M44" s="6">
        <v>397</v>
      </c>
      <c r="N44" s="6">
        <v>0</v>
      </c>
      <c r="O44" s="6">
        <v>0</v>
      </c>
      <c r="P44" s="6"/>
      <c r="Q44" s="1"/>
      <c r="R44" s="1"/>
      <c r="S44" s="1"/>
      <c r="T44" s="1"/>
    </row>
    <row r="45" spans="1:20" ht="12.75">
      <c r="A45" s="2"/>
      <c r="B45" s="3" t="s">
        <v>41</v>
      </c>
      <c r="C45" s="6">
        <f t="shared" si="3"/>
        <v>9873</v>
      </c>
      <c r="D45" s="6">
        <v>3418</v>
      </c>
      <c r="E45" s="6">
        <v>1902</v>
      </c>
      <c r="F45" s="6">
        <v>58</v>
      </c>
      <c r="G45" s="6">
        <v>41</v>
      </c>
      <c r="H45" s="6">
        <v>1046</v>
      </c>
      <c r="I45" s="6">
        <v>709</v>
      </c>
      <c r="J45" s="6">
        <v>239</v>
      </c>
      <c r="K45" s="6">
        <v>373</v>
      </c>
      <c r="L45" s="6">
        <v>1366</v>
      </c>
      <c r="M45" s="6">
        <v>720</v>
      </c>
      <c r="N45" s="6">
        <v>1</v>
      </c>
      <c r="O45" s="6">
        <v>0</v>
      </c>
      <c r="P45" s="6"/>
      <c r="Q45" s="1"/>
      <c r="R45" s="1"/>
      <c r="S45" s="1"/>
      <c r="T45" s="1"/>
    </row>
    <row r="46" spans="1:20" ht="12.75">
      <c r="A46" s="2"/>
      <c r="B46" s="3" t="s">
        <v>42</v>
      </c>
      <c r="C46" s="6">
        <f t="shared" si="3"/>
        <v>13754</v>
      </c>
      <c r="D46" s="6">
        <v>3550</v>
      </c>
      <c r="E46" s="6">
        <v>685</v>
      </c>
      <c r="F46" s="6">
        <v>50</v>
      </c>
      <c r="G46" s="6">
        <v>5</v>
      </c>
      <c r="H46" s="6">
        <v>3938</v>
      </c>
      <c r="I46" s="6">
        <v>573</v>
      </c>
      <c r="J46" s="6">
        <v>143</v>
      </c>
      <c r="K46" s="6">
        <v>37</v>
      </c>
      <c r="L46" s="6">
        <v>4267</v>
      </c>
      <c r="M46" s="6">
        <v>506</v>
      </c>
      <c r="N46" s="6">
        <v>0</v>
      </c>
      <c r="O46" s="6">
        <v>0</v>
      </c>
      <c r="P46" s="6"/>
      <c r="Q46" s="1"/>
      <c r="R46" s="1"/>
      <c r="S46" s="1"/>
      <c r="T46" s="1"/>
    </row>
    <row r="47" spans="1:20" ht="12.75">
      <c r="A47" s="2"/>
      <c r="B47" s="3" t="s">
        <v>43</v>
      </c>
      <c r="C47" s="6">
        <f t="shared" si="3"/>
        <v>9899</v>
      </c>
      <c r="D47" s="6">
        <v>4937</v>
      </c>
      <c r="E47" s="6">
        <v>868</v>
      </c>
      <c r="F47" s="6">
        <v>10</v>
      </c>
      <c r="G47" s="6">
        <v>0</v>
      </c>
      <c r="H47" s="6">
        <v>1594</v>
      </c>
      <c r="I47" s="6">
        <v>349</v>
      </c>
      <c r="J47" s="6">
        <v>237</v>
      </c>
      <c r="K47" s="6">
        <v>0</v>
      </c>
      <c r="L47" s="6">
        <v>1538</v>
      </c>
      <c r="M47" s="6">
        <v>366</v>
      </c>
      <c r="N47" s="6">
        <v>0</v>
      </c>
      <c r="O47" s="6">
        <v>0</v>
      </c>
      <c r="P47" s="6"/>
      <c r="Q47" s="1"/>
      <c r="R47" s="1"/>
      <c r="S47" s="1"/>
      <c r="T47" s="1"/>
    </row>
    <row r="48" spans="1:20" ht="12.75">
      <c r="A48" s="2"/>
      <c r="B48" s="3" t="s">
        <v>44</v>
      </c>
      <c r="C48" s="6">
        <f t="shared" si="3"/>
        <v>18597</v>
      </c>
      <c r="D48" s="6">
        <v>11266</v>
      </c>
      <c r="E48" s="6">
        <v>159</v>
      </c>
      <c r="F48" s="6">
        <v>127</v>
      </c>
      <c r="G48" s="6">
        <v>36</v>
      </c>
      <c r="H48" s="6">
        <v>3191</v>
      </c>
      <c r="I48" s="6">
        <v>125</v>
      </c>
      <c r="J48" s="6">
        <v>10</v>
      </c>
      <c r="K48" s="6">
        <v>17</v>
      </c>
      <c r="L48" s="6">
        <v>3587</v>
      </c>
      <c r="M48" s="6">
        <v>76</v>
      </c>
      <c r="N48" s="6">
        <v>0</v>
      </c>
      <c r="O48" s="6">
        <v>3</v>
      </c>
      <c r="P48" s="6"/>
      <c r="Q48" s="1"/>
      <c r="R48" s="1"/>
      <c r="S48" s="1"/>
      <c r="T48" s="1"/>
    </row>
    <row r="49" spans="1:20" ht="12.75">
      <c r="A49" s="2"/>
      <c r="B49" s="3" t="s">
        <v>45</v>
      </c>
      <c r="C49" s="6">
        <f t="shared" si="3"/>
        <v>13742</v>
      </c>
      <c r="D49" s="6">
        <v>4591</v>
      </c>
      <c r="E49" s="6">
        <v>2771</v>
      </c>
      <c r="F49" s="6">
        <v>27</v>
      </c>
      <c r="G49" s="6">
        <v>26</v>
      </c>
      <c r="H49" s="6">
        <v>1733</v>
      </c>
      <c r="I49" s="6">
        <v>834</v>
      </c>
      <c r="J49" s="6">
        <v>147</v>
      </c>
      <c r="K49" s="6">
        <v>43</v>
      </c>
      <c r="L49" s="6">
        <v>2280</v>
      </c>
      <c r="M49" s="6">
        <v>1290</v>
      </c>
      <c r="N49" s="6">
        <v>0</v>
      </c>
      <c r="O49" s="6">
        <v>0</v>
      </c>
      <c r="P49" s="6"/>
      <c r="Q49" s="1"/>
      <c r="R49" s="1"/>
      <c r="S49" s="1"/>
      <c r="T49" s="1"/>
    </row>
    <row r="50" spans="1:20" ht="12.75">
      <c r="A50" s="2"/>
      <c r="B50" s="3" t="s">
        <v>46</v>
      </c>
      <c r="C50" s="6">
        <f t="shared" si="3"/>
        <v>3051</v>
      </c>
      <c r="D50" s="6">
        <v>644</v>
      </c>
      <c r="E50" s="6">
        <v>903</v>
      </c>
      <c r="F50" s="6">
        <v>6</v>
      </c>
      <c r="G50" s="6">
        <v>11</v>
      </c>
      <c r="H50" s="6">
        <v>241</v>
      </c>
      <c r="I50" s="6">
        <v>481</v>
      </c>
      <c r="J50" s="6">
        <v>15</v>
      </c>
      <c r="K50" s="6">
        <v>5</v>
      </c>
      <c r="L50" s="6">
        <v>276</v>
      </c>
      <c r="M50" s="6">
        <v>469</v>
      </c>
      <c r="N50" s="6">
        <v>0</v>
      </c>
      <c r="O50" s="6">
        <v>0</v>
      </c>
      <c r="P50" s="6"/>
      <c r="Q50" s="1"/>
      <c r="R50" s="1"/>
      <c r="S50" s="1"/>
      <c r="T50" s="1"/>
    </row>
    <row r="51" spans="1:20" ht="12.75">
      <c r="A51" s="2"/>
      <c r="B51" s="3" t="s">
        <v>47</v>
      </c>
      <c r="C51" s="6">
        <f t="shared" si="3"/>
        <v>15180</v>
      </c>
      <c r="D51" s="6">
        <v>6550</v>
      </c>
      <c r="E51" s="6">
        <v>4524</v>
      </c>
      <c r="F51" s="6">
        <v>12</v>
      </c>
      <c r="G51" s="6">
        <v>20</v>
      </c>
      <c r="H51" s="6">
        <v>1040</v>
      </c>
      <c r="I51" s="6">
        <v>850</v>
      </c>
      <c r="J51" s="6">
        <v>70</v>
      </c>
      <c r="K51" s="6">
        <v>29</v>
      </c>
      <c r="L51" s="6">
        <v>1248</v>
      </c>
      <c r="M51" s="6">
        <v>835</v>
      </c>
      <c r="N51" s="6">
        <v>2</v>
      </c>
      <c r="O51" s="6">
        <v>0</v>
      </c>
      <c r="P51" s="6"/>
      <c r="Q51" s="1"/>
      <c r="R51" s="1"/>
      <c r="S51" s="1"/>
      <c r="T51" s="1"/>
    </row>
    <row r="52" spans="1:20" ht="12.75">
      <c r="A52" s="2"/>
      <c r="B52" s="3" t="s">
        <v>48</v>
      </c>
      <c r="C52" s="6">
        <f t="shared" si="3"/>
        <v>5935</v>
      </c>
      <c r="D52" s="6">
        <v>2356</v>
      </c>
      <c r="E52" s="6">
        <v>969</v>
      </c>
      <c r="F52" s="6">
        <v>56</v>
      </c>
      <c r="G52" s="6">
        <v>18</v>
      </c>
      <c r="H52" s="6">
        <v>760</v>
      </c>
      <c r="I52" s="6">
        <v>380</v>
      </c>
      <c r="J52" s="6">
        <v>74</v>
      </c>
      <c r="K52" s="6">
        <v>1</v>
      </c>
      <c r="L52" s="6">
        <v>845</v>
      </c>
      <c r="M52" s="6">
        <v>476</v>
      </c>
      <c r="N52" s="6">
        <v>0</v>
      </c>
      <c r="O52" s="6">
        <v>0</v>
      </c>
      <c r="P52" s="6"/>
      <c r="Q52" s="1"/>
      <c r="R52" s="1"/>
      <c r="S52" s="1"/>
      <c r="T52" s="1"/>
    </row>
    <row r="53" spans="1:20" ht="12.75">
      <c r="A53" s="2"/>
      <c r="B53" s="3" t="s">
        <v>49</v>
      </c>
      <c r="C53" s="6">
        <f t="shared" si="3"/>
        <v>7091</v>
      </c>
      <c r="D53" s="6">
        <v>2299</v>
      </c>
      <c r="E53" s="6">
        <v>1462</v>
      </c>
      <c r="F53" s="6">
        <v>4</v>
      </c>
      <c r="G53" s="6">
        <v>4</v>
      </c>
      <c r="H53" s="6">
        <v>1030</v>
      </c>
      <c r="I53" s="6">
        <v>608</v>
      </c>
      <c r="J53" s="6">
        <v>22</v>
      </c>
      <c r="K53" s="6">
        <v>17</v>
      </c>
      <c r="L53" s="6">
        <v>1008</v>
      </c>
      <c r="M53" s="6">
        <v>637</v>
      </c>
      <c r="N53" s="6">
        <v>0</v>
      </c>
      <c r="O53" s="6">
        <v>0</v>
      </c>
      <c r="P53" s="6"/>
      <c r="Q53" s="1"/>
      <c r="R53" s="1"/>
      <c r="S53" s="1"/>
      <c r="T53" s="1"/>
    </row>
    <row r="54" spans="1:20" ht="12.75">
      <c r="A54" s="2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"/>
      <c r="R54" s="1"/>
      <c r="S54" s="1"/>
      <c r="T54" s="1"/>
    </row>
    <row r="55" spans="1:20" ht="12.75">
      <c r="A55" s="2"/>
      <c r="B55" s="3" t="s">
        <v>50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"/>
      <c r="R55" s="1"/>
      <c r="S55" s="1"/>
      <c r="T55" s="1"/>
    </row>
    <row r="56" spans="1:20" ht="12.75">
      <c r="A56" s="2"/>
      <c r="B56" s="3" t="s">
        <v>51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"/>
      <c r="R56" s="1"/>
      <c r="S56" s="1"/>
      <c r="T56" s="1"/>
    </row>
    <row r="57" spans="1:20" ht="12.75">
      <c r="A57" s="2"/>
      <c r="B57" s="3" t="s">
        <v>52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"/>
      <c r="R57" s="1"/>
      <c r="S57" s="1"/>
      <c r="T57" s="1"/>
    </row>
    <row r="58" spans="1:20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"/>
      <c r="R58" s="1"/>
      <c r="S58" s="1"/>
      <c r="T58" s="1"/>
    </row>
    <row r="59" spans="3:20" ht="1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ht="12">
      <c r="J211" s="1"/>
    </row>
    <row r="212" ht="12">
      <c r="J212" s="1"/>
    </row>
    <row r="213" ht="12">
      <c r="J213" s="1"/>
    </row>
  </sheetData>
  <mergeCells count="8">
    <mergeCell ref="B4:P4"/>
    <mergeCell ref="B2:P2"/>
    <mergeCell ref="E7:O7"/>
    <mergeCell ref="D9:E9"/>
    <mergeCell ref="F9:G9"/>
    <mergeCell ref="H9:I9"/>
    <mergeCell ref="J9:K9"/>
    <mergeCell ref="L9:M9"/>
  </mergeCells>
  <printOptions/>
  <pageMargins left="0.984251968503937" right="0" top="0" bottom="0" header="0" footer="0"/>
  <pageSetup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2004-03-03T16:08:41Z</cp:lastPrinted>
  <dcterms:created xsi:type="dcterms:W3CDTF">2004-02-02T22:28:52Z</dcterms:created>
  <dcterms:modified xsi:type="dcterms:W3CDTF">2005-05-25T15:56:35Z</dcterms:modified>
  <cp:category/>
  <cp:version/>
  <cp:contentType/>
  <cp:contentStatus/>
</cp:coreProperties>
</file>