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702" sheetId="1" r:id="rId1"/>
  </sheets>
  <definedNames>
    <definedName name="_xlnm.Print_Area" localSheetId="0">'CUAD1702'!$A$6:$K$494</definedName>
    <definedName name="_xlnm.Print_Titles" localSheetId="0">'CUAD1702'!$1:$5</definedName>
  </definedNames>
  <calcPr fullCalcOnLoad="1"/>
</workbook>
</file>

<file path=xl/sharedStrings.xml><?xml version="1.0" encoding="utf-8"?>
<sst xmlns="http://schemas.openxmlformats.org/spreadsheetml/2006/main" count="423" uniqueCount="173">
  <si>
    <t>UNIDAD MEDICA</t>
  </si>
  <si>
    <t>PERSONAS</t>
  </si>
  <si>
    <t>ESTUDIOS</t>
  </si>
  <si>
    <t>TOTAL</t>
  </si>
  <si>
    <t>DISTRITO FEDERAL</t>
  </si>
  <si>
    <t>AREA FORANEA</t>
  </si>
  <si>
    <t>D.F. ZONA PONIENTE</t>
  </si>
  <si>
    <t>H.G. "DR. FERNANDO QUIROZ"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</si>
  <si>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</si>
  <si>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</si>
  <si>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</si>
  <si>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</si>
  <si>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</si>
  <si>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</si>
  <si>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</si>
  <si>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</si>
  <si>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</si>
  <si>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</si>
  <si>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</si>
  <si>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</si>
  <si>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</si>
  <si>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</si>
  <si>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</si>
  <si>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</si>
  <si>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C.M.F. NUEVA ROSITA</t>
  </si>
  <si>
    <t>C.M.F. CD. SABINAS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</si>
  <si>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</si>
  <si>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</si>
  <si>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</si>
  <si>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</si>
  <si>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</si>
  <si>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</si>
  <si>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CHIHUAHUA</t>
  </si>
  <si>
    <t>H.G. CHIHUAHUA</t>
  </si>
  <si>
    <t>H.G. CD. JUAREZ</t>
  </si>
  <si>
    <t>C.H. CD. DELICIAS</t>
  </si>
  <si>
    <t>C.H. HIDALGO DEL PARRAL</t>
  </si>
  <si>
    <t>C.H. CD. CUAUHTEMOC</t>
  </si>
  <si>
    <t>DURANGO</t>
  </si>
  <si>
    <t>H.G. DURANGO</t>
  </si>
  <si>
    <t>C.H. GOMEZ PALACIO</t>
  </si>
  <si>
    <t>GUANAJUATO</t>
  </si>
  <si>
    <t>H.R. LEON</t>
  </si>
  <si>
    <t>C.H. IRAPUATO</t>
  </si>
  <si>
    <t>C.H. CELAYA</t>
  </si>
  <si>
    <t>GUERRERO</t>
  </si>
  <si>
    <t>H.G. ACAPULCO</t>
  </si>
  <si>
    <t>HIDALGO</t>
  </si>
  <si>
    <t>H.G. PACHUCA</t>
  </si>
  <si>
    <t>JALISCO</t>
  </si>
  <si>
    <t>H.R. ZAPOPAN</t>
  </si>
  <si>
    <t>C.M.F. AUTLAN DE NAVARRO</t>
  </si>
  <si>
    <t>C.H. PUERTO VALLARTA</t>
  </si>
  <si>
    <t>MICHOACAN</t>
  </si>
  <si>
    <t>H.G. MORELIA</t>
  </si>
  <si>
    <t>C.H. URUAPAN</t>
  </si>
  <si>
    <t>C.H. APATZINGAN</t>
  </si>
  <si>
    <t>C.H. ZAMORA</t>
  </si>
  <si>
    <t>C.H. PATZCUARO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</si>
  <si>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</si>
  <si>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</si>
  <si>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</si>
  <si>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</si>
  <si>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</si>
  <si>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</si>
  <si>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</si>
  <si>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</si>
  <si>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</si>
  <si>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U.M.F. LINARES</t>
  </si>
  <si>
    <t>OAXACA</t>
  </si>
  <si>
    <t>H.R. OAXACA</t>
  </si>
  <si>
    <t>C.H. TEHUANTEPEC</t>
  </si>
  <si>
    <t>C.H. TUXTEPEC</t>
  </si>
  <si>
    <t>C.H. HUAJUAPAM DE LEON</t>
  </si>
  <si>
    <t>PUEBLA</t>
  </si>
  <si>
    <t>H.R. PUEBLA, PUE.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</si>
  <si>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</si>
  <si>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</si>
  <si>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</si>
  <si>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</si>
  <si>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</si>
  <si>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</si>
  <si>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</si>
  <si>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</si>
  <si>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</si>
  <si>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</si>
  <si>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</si>
  <si>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</si>
  <si>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</si>
  <si>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</si>
  <si>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</si>
  <si>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</si>
  <si>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</si>
  <si>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</si>
  <si>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</si>
  <si>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</si>
  <si>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</si>
  <si>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</si>
  <si>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</si>
  <si>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</si>
  <si>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</si>
  <si>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CD. MANTE</t>
  </si>
  <si>
    <t>TLAXCALA</t>
  </si>
  <si>
    <t>C.H. TLAXCALA, TLAX.</t>
  </si>
  <si>
    <t>VERACRUZ</t>
  </si>
  <si>
    <t>C.H. XALAPA</t>
  </si>
  <si>
    <t>H.G. VERACRUZ, VER.</t>
  </si>
  <si>
    <t>C.M.F. CORDOBA</t>
  </si>
  <si>
    <t>C.H. ORIZABA</t>
  </si>
  <si>
    <t>C.H. POZA RICA DE HIDALGO</t>
  </si>
  <si>
    <t>C.H. COATZACOALCOS</t>
  </si>
  <si>
    <t>C.M.F. MINATITLAN</t>
  </si>
  <si>
    <t>C.M.F. TANTOYUCA</t>
  </si>
  <si>
    <t>C.M.F. CERRO AZUL</t>
  </si>
  <si>
    <t>C.M.F. NARANJOS</t>
  </si>
  <si>
    <t>C.M.F. PANUCO</t>
  </si>
  <si>
    <t>YUCATAN</t>
  </si>
  <si>
    <t>H.R. MERIDA</t>
  </si>
  <si>
    <t>ZACATECAS</t>
  </si>
  <si>
    <t>H.G. ZACATECAS, ZAC.</t>
  </si>
  <si>
    <t>C.H. FRESNILLO</t>
  </si>
  <si>
    <t>ANUARIO ESTADISTICO 2002</t>
  </si>
  <si>
    <t>SERVICIOS SUBROGADOS</t>
  </si>
  <si>
    <t>C.M.F. CD. ACUÑA</t>
  </si>
  <si>
    <t>C.H. ZITACUARO</t>
  </si>
  <si>
    <t>ENDOSCOPIAS</t>
  </si>
  <si>
    <t>CATETERISMO</t>
  </si>
  <si>
    <t>FISIOTERAPIA</t>
  </si>
  <si>
    <t>TERAPIA</t>
  </si>
  <si>
    <t>RADIOTERAPIA</t>
  </si>
  <si>
    <t>LITOTRIPSIAS</t>
  </si>
  <si>
    <t>OCUPACIONAL</t>
  </si>
  <si>
    <t>EXTRACORPOREAS</t>
  </si>
  <si>
    <t>C.M.F. PARRAS DE LA FUENTE</t>
  </si>
  <si>
    <t>C.H. CHILPANCINGO</t>
  </si>
  <si>
    <t>C.M.F. TULANCINGO</t>
  </si>
  <si>
    <t>MEXICO</t>
  </si>
  <si>
    <t>C.H. TOLUCA</t>
  </si>
  <si>
    <t>U.M.F. CUNDUACAN</t>
  </si>
  <si>
    <t>U.M.F. EMILIANO ZAPATA</t>
  </si>
  <si>
    <t>U.M.F. FRONTERA CENTLA (MR.1)</t>
  </si>
  <si>
    <t>U.M.F. MACUSPANA</t>
  </si>
  <si>
    <t>U.M.F. TEAPA</t>
  </si>
  <si>
    <t>U.M.F. COMALCALCO</t>
  </si>
  <si>
    <t>C.M.F. CARDENAS</t>
  </si>
  <si>
    <t>C.H. RIO BRAVO</t>
  </si>
  <si>
    <t>C.M.F. ACAYUCAN</t>
  </si>
  <si>
    <t>U.M.F. MOTUL</t>
  </si>
  <si>
    <t>U.M.F. TEKAX (M.R. 2)</t>
  </si>
  <si>
    <t>U.M.F. TIZIMIN</t>
  </si>
  <si>
    <t>U.M.F. VALLADOLID (M.R. 2)</t>
  </si>
  <si>
    <t>17. 4 SERVICIOS AUXILIARES DE TRATAMIENTO POR UNIDAD MEDICA</t>
  </si>
  <si>
    <t>QUIMIOTERAPIA</t>
  </si>
  <si>
    <t>HEMODIALISIS</t>
  </si>
  <si>
    <t>OTROS TRATAMIENTOS</t>
  </si>
  <si>
    <t>TERAPIA DE LENGUAJE</t>
  </si>
  <si>
    <t>FOTOCOAGULACION</t>
  </si>
  <si>
    <t xml:space="preserve">TERAPIA </t>
  </si>
  <si>
    <t>PSICOLOGICA</t>
  </si>
  <si>
    <t>RESPIRATORIA</t>
  </si>
  <si>
    <t>INSTALACION DE</t>
  </si>
  <si>
    <t>SUSTANCIAS</t>
  </si>
  <si>
    <t>VACUNAS</t>
  </si>
  <si>
    <t>TERAPEUTICO</t>
  </si>
  <si>
    <t>TERAPEUTICAS</t>
  </si>
  <si>
    <t>MARCAPASO</t>
  </si>
  <si>
    <t>RADIOACTIVAS</t>
  </si>
  <si>
    <t>DESENSIBILIZANTES</t>
  </si>
  <si>
    <t>CLINICA DEL DOLOR</t>
  </si>
  <si>
    <t>OTROS TRASPLANTES</t>
  </si>
  <si>
    <t>ENDOUROLOGICAS</t>
  </si>
  <si>
    <t>TRASPLANTES</t>
  </si>
  <si>
    <t>CARDIACOS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</si>
</sst>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2"/>
  <sheetViews>
    <sheetView showGridLine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40.7109375" style="0" customWidth="1"/>
    <col min="2" max="11" width="12.7109375" style="0" customWidth="1"/>
    <col min="12" max="12" width="3.7109375" style="0" customWidth="1"/>
  </cols>
  <sheetData>
    <row r="1" spans="1:10" ht="12.75">
      <c r="A1" s="15" t="s">
        <v>121</v>
      </c>
      <c r="B1" s="15"/>
      <c r="C1" s="15"/>
      <c r="D1" s="15"/>
      <c r="E1" s="15"/>
      <c r="F1" s="15"/>
      <c r="G1" s="15"/>
      <c r="H1" s="15"/>
      <c r="I1" s="15"/>
      <c r="J1" s="15"/>
    </row>
    <row r="3" spans="1:10" ht="12.75">
      <c r="A3" s="15" t="s">
        <v>151</v>
      </c>
      <c r="B3" s="15"/>
      <c r="C3" s="15"/>
      <c r="D3" s="15"/>
      <c r="E3" s="15"/>
      <c r="F3" s="15"/>
      <c r="G3" s="15"/>
      <c r="H3" s="15"/>
      <c r="I3" s="15"/>
      <c r="J3" s="15"/>
    </row>
    <row r="5" spans="8:9" ht="12.75">
      <c r="H5" s="9" t="s">
        <v>122</v>
      </c>
      <c r="I5" s="9"/>
    </row>
    <row r="6" spans="1:11" ht="12.75">
      <c r="A6" s="4"/>
      <c r="B6" s="14" t="s">
        <v>127</v>
      </c>
      <c r="C6" s="14"/>
      <c r="D6" s="14" t="s">
        <v>128</v>
      </c>
      <c r="E6" s="14"/>
      <c r="F6" s="14" t="s">
        <v>129</v>
      </c>
      <c r="G6" s="14"/>
      <c r="H6" s="14" t="s">
        <v>130</v>
      </c>
      <c r="I6" s="14"/>
      <c r="J6" s="4"/>
      <c r="K6" s="4"/>
    </row>
    <row r="7" spans="4:9" ht="12.75">
      <c r="D7" s="13" t="s">
        <v>131</v>
      </c>
      <c r="E7" s="13"/>
      <c r="H7" s="13" t="s">
        <v>132</v>
      </c>
      <c r="I7" s="13"/>
    </row>
    <row r="8" spans="1:9" ht="12.75">
      <c r="A8" s="11" t="s">
        <v>0</v>
      </c>
      <c r="B8" s="8" t="s">
        <v>2</v>
      </c>
      <c r="C8" s="8" t="s">
        <v>1</v>
      </c>
      <c r="D8" s="8" t="s">
        <v>2</v>
      </c>
      <c r="E8" s="8" t="s">
        <v>1</v>
      </c>
      <c r="F8" s="8" t="s">
        <v>2</v>
      </c>
      <c r="G8" s="8" t="s">
        <v>1</v>
      </c>
      <c r="H8" s="8" t="s">
        <v>2</v>
      </c>
      <c r="I8" s="8" t="s">
        <v>1</v>
      </c>
    </row>
    <row r="9" spans="1:11" ht="12.75">
      <c r="A9" s="1"/>
      <c r="J9" s="4"/>
      <c r="K9" s="4"/>
    </row>
    <row r="10" spans="1:9" ht="12.75">
      <c r="A10" s="1" t="s">
        <v>3</v>
      </c>
      <c r="B10" s="2">
        <f>SUM(B12)</f>
        <v>375296</v>
      </c>
      <c r="C10" s="2">
        <f aca="true" t="shared" si="0" ref="C10:I10">SUM(C12)</f>
        <v>48299</v>
      </c>
      <c r="D10" s="2">
        <f t="shared" si="0"/>
        <v>2046</v>
      </c>
      <c r="E10" s="2">
        <f t="shared" si="0"/>
        <v>419</v>
      </c>
      <c r="F10" s="2">
        <f t="shared" si="0"/>
        <v>31506</v>
      </c>
      <c r="G10" s="2">
        <f t="shared" si="0"/>
        <v>2624</v>
      </c>
      <c r="H10" s="2">
        <f t="shared" si="0"/>
        <v>191</v>
      </c>
      <c r="I10" s="2">
        <f t="shared" si="0"/>
        <v>191</v>
      </c>
    </row>
    <row r="12" spans="1:9" ht="12.75">
      <c r="A12" s="1" t="s">
        <v>5</v>
      </c>
      <c r="B12" s="2">
        <f>SUM(B14:B212)/2</f>
        <v>375296</v>
      </c>
      <c r="C12" s="2">
        <f aca="true" t="shared" si="1" ref="C12:I12">SUM(C14:C212)/2</f>
        <v>48299</v>
      </c>
      <c r="D12" s="2">
        <f t="shared" si="1"/>
        <v>2046</v>
      </c>
      <c r="E12" s="2">
        <f t="shared" si="1"/>
        <v>419</v>
      </c>
      <c r="F12" s="2">
        <f t="shared" si="1"/>
        <v>31506</v>
      </c>
      <c r="G12" s="2">
        <f t="shared" si="1"/>
        <v>2624</v>
      </c>
      <c r="H12" s="2">
        <f t="shared" si="1"/>
        <v>191</v>
      </c>
      <c r="I12" s="2">
        <f t="shared" si="1"/>
        <v>191</v>
      </c>
    </row>
    <row r="14" spans="1:7" ht="12.75">
      <c r="A14" s="1" t="s">
        <v>8</v>
      </c>
      <c r="B14" s="2">
        <v>9695</v>
      </c>
      <c r="C14" s="2">
        <v>1616</v>
      </c>
      <c r="F14">
        <v>571</v>
      </c>
      <c r="G14">
        <v>33</v>
      </c>
    </row>
    <row r="16" spans="1:7" ht="12.75">
      <c r="A16" s="1" t="s">
        <v>9</v>
      </c>
      <c r="B16" s="2">
        <v>9695</v>
      </c>
      <c r="C16" s="2">
        <v>1616</v>
      </c>
      <c r="F16">
        <v>571</v>
      </c>
      <c r="G16">
        <v>33</v>
      </c>
    </row>
    <row r="18" spans="1:7" ht="12.75">
      <c r="A18" s="1" t="s">
        <v>10</v>
      </c>
      <c r="B18" s="2">
        <v>11347</v>
      </c>
      <c r="C18" s="2">
        <v>1541</v>
      </c>
      <c r="F18">
        <v>201</v>
      </c>
      <c r="G18">
        <v>57</v>
      </c>
    </row>
    <row r="20" spans="1:7" ht="12.75">
      <c r="A20" s="1" t="s">
        <v>11</v>
      </c>
      <c r="B20" s="2">
        <v>6277</v>
      </c>
      <c r="C20">
        <v>625</v>
      </c>
      <c r="F20">
        <v>20</v>
      </c>
      <c r="G20">
        <v>8</v>
      </c>
    </row>
    <row r="21" spans="1:7" ht="12.75">
      <c r="A21" s="1" t="s">
        <v>12</v>
      </c>
      <c r="B21" s="2">
        <v>3469</v>
      </c>
      <c r="C21">
        <v>783</v>
      </c>
      <c r="F21">
        <v>123</v>
      </c>
      <c r="G21">
        <v>31</v>
      </c>
    </row>
    <row r="22" spans="1:7" ht="12.75">
      <c r="A22" s="1" t="s">
        <v>13</v>
      </c>
      <c r="B22" s="2">
        <v>1601</v>
      </c>
      <c r="C22">
        <v>133</v>
      </c>
      <c r="F22">
        <v>58</v>
      </c>
      <c r="G22">
        <v>18</v>
      </c>
    </row>
    <row r="24" spans="1:7" ht="12.75">
      <c r="A24" s="1" t="s">
        <v>14</v>
      </c>
      <c r="B24" s="2">
        <v>2484</v>
      </c>
      <c r="C24">
        <v>432</v>
      </c>
      <c r="F24">
        <v>41</v>
      </c>
      <c r="G24">
        <v>41</v>
      </c>
    </row>
    <row r="26" spans="1:7" ht="12.75">
      <c r="A26" s="1" t="s">
        <v>15</v>
      </c>
      <c r="B26" s="2">
        <v>2484</v>
      </c>
      <c r="C26">
        <v>432</v>
      </c>
      <c r="F26">
        <v>41</v>
      </c>
      <c r="G26">
        <v>41</v>
      </c>
    </row>
    <row r="28" spans="1:3" ht="12.75">
      <c r="A28" s="1" t="s">
        <v>16</v>
      </c>
      <c r="B28" s="2">
        <v>8629</v>
      </c>
      <c r="C28" s="2">
        <v>1612</v>
      </c>
    </row>
    <row r="30" spans="1:3" ht="12.75">
      <c r="A30" s="1" t="s">
        <v>17</v>
      </c>
      <c r="B30" s="2">
        <v>7568</v>
      </c>
      <c r="C30" s="2">
        <v>1378</v>
      </c>
    </row>
    <row r="31" spans="1:3" ht="12.75">
      <c r="A31" s="1" t="s">
        <v>18</v>
      </c>
      <c r="B31" s="2">
        <v>1061</v>
      </c>
      <c r="C31">
        <v>234</v>
      </c>
    </row>
    <row r="33" spans="1:3" ht="12.75">
      <c r="A33" s="1" t="s">
        <v>19</v>
      </c>
      <c r="B33" s="2">
        <v>23638</v>
      </c>
      <c r="C33" s="2">
        <v>2681</v>
      </c>
    </row>
    <row r="35" spans="1:3" ht="12.75">
      <c r="A35" s="1" t="s">
        <v>20</v>
      </c>
      <c r="B35" s="2">
        <v>4435</v>
      </c>
      <c r="C35">
        <v>375</v>
      </c>
    </row>
    <row r="36" spans="1:3" ht="12.75">
      <c r="A36" s="1" t="s">
        <v>21</v>
      </c>
      <c r="B36" s="2">
        <v>5833</v>
      </c>
      <c r="C36">
        <v>570</v>
      </c>
    </row>
    <row r="37" spans="1:3" ht="12.75">
      <c r="A37" s="1" t="s">
        <v>22</v>
      </c>
      <c r="B37" s="2">
        <v>2939</v>
      </c>
      <c r="C37">
        <v>228</v>
      </c>
    </row>
    <row r="38" spans="1:3" ht="12.75">
      <c r="A38" s="1" t="s">
        <v>23</v>
      </c>
      <c r="B38" s="2">
        <v>2600</v>
      </c>
      <c r="C38">
        <v>925</v>
      </c>
    </row>
    <row r="39" spans="1:3" ht="12.75">
      <c r="A39" s="1" t="s">
        <v>123</v>
      </c>
      <c r="B39" s="2">
        <v>2268</v>
      </c>
      <c r="C39">
        <v>126</v>
      </c>
    </row>
    <row r="40" spans="1:3" ht="12.75">
      <c r="A40" s="1" t="s">
        <v>24</v>
      </c>
      <c r="B40">
        <v>571</v>
      </c>
      <c r="C40">
        <v>18</v>
      </c>
    </row>
    <row r="41" spans="1:3" ht="12.75">
      <c r="A41" s="1" t="s">
        <v>25</v>
      </c>
      <c r="B41" s="2">
        <v>1135</v>
      </c>
      <c r="C41">
        <v>86</v>
      </c>
    </row>
    <row r="42" spans="1:3" ht="12.75">
      <c r="A42" s="1" t="s">
        <v>133</v>
      </c>
      <c r="B42" s="2">
        <v>3857</v>
      </c>
      <c r="C42">
        <v>353</v>
      </c>
    </row>
    <row r="44" spans="1:9" ht="12.75">
      <c r="A44" s="1" t="s">
        <v>26</v>
      </c>
      <c r="B44" s="2">
        <v>8704</v>
      </c>
      <c r="C44">
        <v>783</v>
      </c>
      <c r="D44">
        <v>30</v>
      </c>
      <c r="E44">
        <v>3</v>
      </c>
      <c r="F44">
        <v>468</v>
      </c>
      <c r="G44">
        <v>33</v>
      </c>
      <c r="H44">
        <v>9</v>
      </c>
      <c r="I44">
        <v>9</v>
      </c>
    </row>
    <row r="46" spans="1:9" ht="12.75">
      <c r="A46" s="1" t="s">
        <v>27</v>
      </c>
      <c r="B46" s="2">
        <v>7125</v>
      </c>
      <c r="C46">
        <v>605</v>
      </c>
      <c r="D46">
        <v>30</v>
      </c>
      <c r="E46">
        <v>3</v>
      </c>
      <c r="F46">
        <v>468</v>
      </c>
      <c r="G46">
        <v>33</v>
      </c>
      <c r="H46">
        <v>9</v>
      </c>
      <c r="I46">
        <v>9</v>
      </c>
    </row>
    <row r="47" spans="1:3" ht="12.75">
      <c r="A47" s="1" t="s">
        <v>28</v>
      </c>
      <c r="B47" s="2">
        <v>1579</v>
      </c>
      <c r="C47">
        <v>178</v>
      </c>
    </row>
    <row r="49" spans="1:7" ht="12.75">
      <c r="A49" s="1" t="s">
        <v>29</v>
      </c>
      <c r="B49" s="2">
        <v>13921</v>
      </c>
      <c r="C49" s="2">
        <v>2000</v>
      </c>
      <c r="D49" s="2">
        <v>1641</v>
      </c>
      <c r="E49">
        <v>307</v>
      </c>
      <c r="F49" s="2">
        <v>1031</v>
      </c>
      <c r="G49">
        <v>82</v>
      </c>
    </row>
    <row r="51" spans="1:7" ht="12.75">
      <c r="A51" s="1" t="s">
        <v>30</v>
      </c>
      <c r="B51" s="2">
        <v>9197</v>
      </c>
      <c r="C51" s="2">
        <v>1524</v>
      </c>
      <c r="D51" s="2">
        <v>1641</v>
      </c>
      <c r="E51">
        <v>307</v>
      </c>
      <c r="F51" s="2">
        <v>1025</v>
      </c>
      <c r="G51">
        <v>76</v>
      </c>
    </row>
    <row r="52" spans="1:7" ht="12.75">
      <c r="A52" s="1" t="s">
        <v>31</v>
      </c>
      <c r="B52" s="2">
        <v>4724</v>
      </c>
      <c r="C52">
        <v>476</v>
      </c>
      <c r="F52">
        <v>6</v>
      </c>
      <c r="G52">
        <v>6</v>
      </c>
    </row>
    <row r="54" spans="1:9" ht="12.75">
      <c r="A54" s="1" t="s">
        <v>32</v>
      </c>
      <c r="B54" s="2">
        <v>6404</v>
      </c>
      <c r="C54">
        <v>747</v>
      </c>
      <c r="F54" s="2">
        <v>1038</v>
      </c>
      <c r="G54">
        <v>130</v>
      </c>
      <c r="H54">
        <v>2</v>
      </c>
      <c r="I54">
        <v>2</v>
      </c>
    </row>
    <row r="56" spans="1:9" ht="12.75">
      <c r="A56" s="1" t="s">
        <v>33</v>
      </c>
      <c r="B56" s="2">
        <v>1313</v>
      </c>
      <c r="C56">
        <v>73</v>
      </c>
      <c r="F56" s="2">
        <v>1017</v>
      </c>
      <c r="G56">
        <v>111</v>
      </c>
      <c r="H56">
        <v>2</v>
      </c>
      <c r="I56">
        <v>2</v>
      </c>
    </row>
    <row r="57" spans="1:7" ht="12.75">
      <c r="A57" s="1" t="s">
        <v>34</v>
      </c>
      <c r="F57">
        <v>21</v>
      </c>
      <c r="G57">
        <v>19</v>
      </c>
    </row>
    <row r="58" spans="1:3" ht="12.75">
      <c r="A58" s="1" t="s">
        <v>35</v>
      </c>
      <c r="B58" s="2">
        <v>1456</v>
      </c>
      <c r="C58">
        <v>309</v>
      </c>
    </row>
    <row r="59" spans="1:3" ht="12.75">
      <c r="A59" s="1" t="s">
        <v>36</v>
      </c>
      <c r="B59" s="2">
        <v>1763</v>
      </c>
      <c r="C59">
        <v>164</v>
      </c>
    </row>
    <row r="60" spans="1:3" ht="12.75">
      <c r="A60" s="1" t="s">
        <v>37</v>
      </c>
      <c r="B60" s="2">
        <v>1872</v>
      </c>
      <c r="C60">
        <v>201</v>
      </c>
    </row>
    <row r="62" spans="1:11" ht="12.75">
      <c r="A62" s="4"/>
      <c r="B62" s="14" t="s">
        <v>127</v>
      </c>
      <c r="C62" s="14"/>
      <c r="D62" s="14" t="s">
        <v>128</v>
      </c>
      <c r="E62" s="14"/>
      <c r="F62" s="14" t="s">
        <v>129</v>
      </c>
      <c r="G62" s="14"/>
      <c r="H62" s="14" t="s">
        <v>130</v>
      </c>
      <c r="I62" s="14"/>
      <c r="J62" s="4"/>
      <c r="K62" s="4"/>
    </row>
    <row r="63" spans="4:9" ht="12.75">
      <c r="D63" s="13" t="s">
        <v>131</v>
      </c>
      <c r="E63" s="13"/>
      <c r="H63" s="13" t="s">
        <v>132</v>
      </c>
      <c r="I63" s="13"/>
    </row>
    <row r="64" spans="1:9" ht="12.75">
      <c r="A64" s="11" t="s">
        <v>0</v>
      </c>
      <c r="B64" s="8" t="s">
        <v>2</v>
      </c>
      <c r="C64" s="8" t="s">
        <v>1</v>
      </c>
      <c r="D64" s="8" t="s">
        <v>2</v>
      </c>
      <c r="E64" s="8" t="s">
        <v>1</v>
      </c>
      <c r="F64" s="8" t="s">
        <v>2</v>
      </c>
      <c r="G64" s="8" t="s">
        <v>1</v>
      </c>
      <c r="H64" s="8" t="s">
        <v>2</v>
      </c>
      <c r="I64" s="8" t="s">
        <v>1</v>
      </c>
    </row>
    <row r="65" spans="1:11" ht="12.75">
      <c r="A65" s="1"/>
      <c r="J65" s="4"/>
      <c r="K65" s="4"/>
    </row>
    <row r="66" spans="1:7" ht="12.75">
      <c r="A66" s="1" t="s">
        <v>38</v>
      </c>
      <c r="B66" s="2">
        <v>46101</v>
      </c>
      <c r="C66" s="2">
        <v>4254</v>
      </c>
      <c r="D66">
        <v>375</v>
      </c>
      <c r="E66">
        <v>109</v>
      </c>
      <c r="F66">
        <v>725</v>
      </c>
      <c r="G66">
        <v>31</v>
      </c>
    </row>
    <row r="68" spans="1:7" ht="12.75">
      <c r="A68" s="1" t="s">
        <v>39</v>
      </c>
      <c r="B68" s="2">
        <v>40987</v>
      </c>
      <c r="C68" s="2">
        <v>3764</v>
      </c>
      <c r="D68">
        <v>291</v>
      </c>
      <c r="E68">
        <v>92</v>
      </c>
      <c r="F68">
        <v>725</v>
      </c>
      <c r="G68">
        <v>31</v>
      </c>
    </row>
    <row r="69" spans="1:5" ht="12.75">
      <c r="A69" s="1" t="s">
        <v>40</v>
      </c>
      <c r="B69" s="2">
        <v>5114</v>
      </c>
      <c r="C69">
        <v>490</v>
      </c>
      <c r="D69">
        <v>84</v>
      </c>
      <c r="E69">
        <v>17</v>
      </c>
    </row>
    <row r="71" spans="1:7" ht="12.75">
      <c r="A71" s="1" t="s">
        <v>41</v>
      </c>
      <c r="B71" s="2">
        <v>12484</v>
      </c>
      <c r="C71" s="2">
        <v>1465</v>
      </c>
      <c r="F71">
        <v>197</v>
      </c>
      <c r="G71">
        <v>27</v>
      </c>
    </row>
    <row r="73" spans="1:7" ht="12.75">
      <c r="A73" s="1" t="s">
        <v>42</v>
      </c>
      <c r="B73" s="2">
        <v>3559</v>
      </c>
      <c r="C73">
        <v>612</v>
      </c>
      <c r="F73">
        <v>197</v>
      </c>
      <c r="G73">
        <v>27</v>
      </c>
    </row>
    <row r="74" spans="1:3" ht="12.75">
      <c r="A74" s="1" t="s">
        <v>43</v>
      </c>
      <c r="B74">
        <v>368</v>
      </c>
      <c r="C74">
        <v>55</v>
      </c>
    </row>
    <row r="75" spans="1:3" ht="12.75">
      <c r="A75" s="1" t="s">
        <v>44</v>
      </c>
      <c r="B75" s="2">
        <v>8557</v>
      </c>
      <c r="C75">
        <v>798</v>
      </c>
    </row>
    <row r="77" spans="1:3" ht="12.75">
      <c r="A77" s="1" t="s">
        <v>45</v>
      </c>
      <c r="B77" s="2">
        <v>10051</v>
      </c>
      <c r="C77" s="2">
        <v>1822</v>
      </c>
    </row>
    <row r="79" spans="1:3" ht="12.75">
      <c r="A79" s="1" t="s">
        <v>46</v>
      </c>
      <c r="B79" s="2">
        <v>6070</v>
      </c>
      <c r="C79" s="2">
        <v>1212</v>
      </c>
    </row>
    <row r="80" spans="1:3" ht="12.75">
      <c r="A80" s="1" t="s">
        <v>134</v>
      </c>
      <c r="B80" s="2">
        <v>3981</v>
      </c>
      <c r="C80">
        <v>610</v>
      </c>
    </row>
    <row r="82" spans="1:3" ht="12.75">
      <c r="A82" s="1" t="s">
        <v>47</v>
      </c>
      <c r="B82" s="2">
        <v>3507</v>
      </c>
      <c r="C82" s="2">
        <v>1115</v>
      </c>
    </row>
    <row r="84" spans="1:3" ht="12.75">
      <c r="A84" s="1" t="s">
        <v>48</v>
      </c>
      <c r="B84" s="2">
        <v>2619</v>
      </c>
      <c r="C84">
        <v>972</v>
      </c>
    </row>
    <row r="85" spans="1:3" ht="12.75">
      <c r="A85" s="1" t="s">
        <v>135</v>
      </c>
      <c r="B85">
        <v>888</v>
      </c>
      <c r="C85">
        <v>143</v>
      </c>
    </row>
    <row r="87" spans="1:9" ht="12.75">
      <c r="A87" s="1" t="s">
        <v>49</v>
      </c>
      <c r="B87" s="2">
        <v>2758</v>
      </c>
      <c r="C87">
        <v>398</v>
      </c>
      <c r="F87" s="2">
        <v>5213</v>
      </c>
      <c r="G87">
        <v>171</v>
      </c>
      <c r="H87">
        <v>11</v>
      </c>
      <c r="I87">
        <v>11</v>
      </c>
    </row>
    <row r="89" spans="1:9" ht="12.75">
      <c r="A89" s="1" t="s">
        <v>50</v>
      </c>
      <c r="F89" s="2">
        <v>5213</v>
      </c>
      <c r="G89">
        <v>171</v>
      </c>
      <c r="H89">
        <v>11</v>
      </c>
      <c r="I89">
        <v>11</v>
      </c>
    </row>
    <row r="90" spans="1:3" ht="12.75">
      <c r="A90" s="1" t="s">
        <v>51</v>
      </c>
      <c r="B90">
        <v>867</v>
      </c>
      <c r="C90">
        <v>105</v>
      </c>
    </row>
    <row r="91" spans="1:3" ht="12.75">
      <c r="A91" s="1" t="s">
        <v>52</v>
      </c>
      <c r="B91" s="2">
        <v>1891</v>
      </c>
      <c r="C91">
        <v>293</v>
      </c>
    </row>
    <row r="93" spans="1:3" ht="12.75">
      <c r="A93" s="1" t="s">
        <v>136</v>
      </c>
      <c r="B93" s="2">
        <v>13431</v>
      </c>
      <c r="C93" s="2">
        <v>1039</v>
      </c>
    </row>
    <row r="95" spans="1:3" ht="12.75">
      <c r="A95" s="1" t="s">
        <v>137</v>
      </c>
      <c r="B95" s="2">
        <v>13431</v>
      </c>
      <c r="C95" s="2">
        <v>1039</v>
      </c>
    </row>
    <row r="97" spans="1:9" ht="12.75">
      <c r="A97" s="1" t="s">
        <v>53</v>
      </c>
      <c r="B97" s="2">
        <v>30268</v>
      </c>
      <c r="C97" s="2">
        <v>3622</v>
      </c>
      <c r="F97">
        <v>395</v>
      </c>
      <c r="G97">
        <v>65</v>
      </c>
      <c r="H97">
        <v>34</v>
      </c>
      <c r="I97">
        <v>34</v>
      </c>
    </row>
    <row r="99" spans="1:9" ht="12.75">
      <c r="A99" s="1" t="s">
        <v>54</v>
      </c>
      <c r="B99" s="2">
        <v>19936</v>
      </c>
      <c r="C99" s="2">
        <v>1949</v>
      </c>
      <c r="F99">
        <v>395</v>
      </c>
      <c r="G99">
        <v>65</v>
      </c>
      <c r="H99">
        <v>34</v>
      </c>
      <c r="I99">
        <v>34</v>
      </c>
    </row>
    <row r="100" spans="1:3" ht="12.75">
      <c r="A100" s="1" t="s">
        <v>55</v>
      </c>
      <c r="B100">
        <v>434</v>
      </c>
      <c r="C100">
        <v>206</v>
      </c>
    </row>
    <row r="101" spans="1:3" ht="12.75">
      <c r="A101" s="1" t="s">
        <v>56</v>
      </c>
      <c r="B101" s="2">
        <v>1156</v>
      </c>
      <c r="C101">
        <v>68</v>
      </c>
    </row>
    <row r="102" spans="1:3" ht="12.75">
      <c r="A102" s="1" t="s">
        <v>124</v>
      </c>
      <c r="B102">
        <v>258</v>
      </c>
      <c r="C102">
        <v>8</v>
      </c>
    </row>
    <row r="103" spans="1:3" ht="12.75">
      <c r="A103" s="1" t="s">
        <v>57</v>
      </c>
      <c r="B103" s="2">
        <v>6096</v>
      </c>
      <c r="C103" s="2">
        <v>1073</v>
      </c>
    </row>
    <row r="104" spans="1:3" ht="12.75">
      <c r="A104" s="1" t="s">
        <v>58</v>
      </c>
      <c r="B104">
        <v>620</v>
      </c>
      <c r="C104">
        <v>143</v>
      </c>
    </row>
    <row r="105" spans="1:3" ht="12.75">
      <c r="A105" s="1" t="s">
        <v>59</v>
      </c>
      <c r="B105">
        <v>63</v>
      </c>
      <c r="C105">
        <v>21</v>
      </c>
    </row>
    <row r="106" spans="1:3" ht="12.75">
      <c r="A106" s="1" t="s">
        <v>60</v>
      </c>
      <c r="B106" s="2">
        <v>1705</v>
      </c>
      <c r="C106">
        <v>154</v>
      </c>
    </row>
    <row r="108" spans="1:9" ht="12.75">
      <c r="A108" s="1" t="s">
        <v>61</v>
      </c>
      <c r="B108" s="2">
        <v>21501</v>
      </c>
      <c r="C108" s="2">
        <v>2093</v>
      </c>
      <c r="H108">
        <v>1</v>
      </c>
      <c r="I108">
        <v>1</v>
      </c>
    </row>
    <row r="110" spans="1:9" ht="12.75">
      <c r="A110" s="1" t="s">
        <v>62</v>
      </c>
      <c r="B110" s="2">
        <v>12387</v>
      </c>
      <c r="C110" s="2">
        <v>1361</v>
      </c>
      <c r="H110">
        <v>1</v>
      </c>
      <c r="I110">
        <v>1</v>
      </c>
    </row>
    <row r="111" spans="1:3" ht="12.75">
      <c r="A111" s="1" t="s">
        <v>63</v>
      </c>
      <c r="B111" s="2">
        <v>9114</v>
      </c>
      <c r="C111">
        <v>732</v>
      </c>
    </row>
    <row r="113" spans="1:3" ht="12.75">
      <c r="A113" s="1" t="s">
        <v>64</v>
      </c>
      <c r="B113" s="2">
        <v>7701</v>
      </c>
      <c r="C113" s="2">
        <v>1320</v>
      </c>
    </row>
    <row r="115" spans="1:3" ht="12.75">
      <c r="A115" s="1" t="s">
        <v>65</v>
      </c>
      <c r="B115" s="2">
        <v>7701</v>
      </c>
      <c r="C115" s="2">
        <v>1320</v>
      </c>
    </row>
    <row r="117" spans="1:7" ht="12.75">
      <c r="A117" s="1" t="s">
        <v>66</v>
      </c>
      <c r="B117">
        <v>480</v>
      </c>
      <c r="C117">
        <v>70</v>
      </c>
      <c r="F117" s="2">
        <v>3749</v>
      </c>
      <c r="G117">
        <v>203</v>
      </c>
    </row>
    <row r="118" spans="1:11" ht="12.75">
      <c r="A118" s="4"/>
      <c r="B118" s="14" t="s">
        <v>127</v>
      </c>
      <c r="C118" s="14"/>
      <c r="D118" s="14" t="s">
        <v>128</v>
      </c>
      <c r="E118" s="14"/>
      <c r="F118" s="14" t="s">
        <v>129</v>
      </c>
      <c r="G118" s="14"/>
      <c r="H118" s="14" t="s">
        <v>130</v>
      </c>
      <c r="I118" s="14"/>
      <c r="J118" s="4"/>
      <c r="K118" s="4"/>
    </row>
    <row r="119" spans="4:9" ht="12.75">
      <c r="D119" s="13" t="s">
        <v>131</v>
      </c>
      <c r="E119" s="13"/>
      <c r="H119" s="13" t="s">
        <v>132</v>
      </c>
      <c r="I119" s="13"/>
    </row>
    <row r="120" spans="1:9" ht="12.75">
      <c r="A120" s="11" t="s">
        <v>0</v>
      </c>
      <c r="B120" s="8" t="s">
        <v>2</v>
      </c>
      <c r="C120" s="8" t="s">
        <v>1</v>
      </c>
      <c r="D120" s="8" t="s">
        <v>2</v>
      </c>
      <c r="E120" s="8" t="s">
        <v>1</v>
      </c>
      <c r="F120" s="8" t="s">
        <v>2</v>
      </c>
      <c r="G120" s="8" t="s">
        <v>1</v>
      </c>
      <c r="H120" s="8" t="s">
        <v>2</v>
      </c>
      <c r="I120" s="8" t="s">
        <v>1</v>
      </c>
    </row>
    <row r="121" spans="10:11" ht="12.75">
      <c r="J121" s="4"/>
      <c r="K121" s="4"/>
    </row>
    <row r="122" spans="1:7" ht="12.75">
      <c r="A122" s="1" t="s">
        <v>67</v>
      </c>
      <c r="B122">
        <v>480</v>
      </c>
      <c r="C122">
        <v>70</v>
      </c>
      <c r="F122" s="2">
        <v>3749</v>
      </c>
      <c r="G122">
        <v>203</v>
      </c>
    </row>
    <row r="124" spans="1:9" ht="12.75">
      <c r="A124" s="1" t="s">
        <v>69</v>
      </c>
      <c r="B124" s="2">
        <v>7579</v>
      </c>
      <c r="C124" s="2">
        <v>1342</v>
      </c>
      <c r="F124" s="2">
        <v>2141</v>
      </c>
      <c r="G124">
        <v>484</v>
      </c>
      <c r="H124">
        <v>4</v>
      </c>
      <c r="I124">
        <v>4</v>
      </c>
    </row>
    <row r="126" spans="1:9" ht="12.75">
      <c r="A126" s="1" t="s">
        <v>70</v>
      </c>
      <c r="F126" s="2">
        <v>2141</v>
      </c>
      <c r="G126">
        <v>484</v>
      </c>
      <c r="H126">
        <v>4</v>
      </c>
      <c r="I126">
        <v>4</v>
      </c>
    </row>
    <row r="127" spans="1:3" ht="12.75">
      <c r="A127" s="1" t="s">
        <v>71</v>
      </c>
      <c r="B127" s="2">
        <v>5473</v>
      </c>
      <c r="C127" s="2">
        <v>1072</v>
      </c>
    </row>
    <row r="128" spans="1:3" ht="12.75">
      <c r="A128" s="1" t="s">
        <v>72</v>
      </c>
      <c r="B128">
        <v>476</v>
      </c>
      <c r="C128">
        <v>79</v>
      </c>
    </row>
    <row r="129" spans="1:3" ht="12.75">
      <c r="A129" s="1" t="s">
        <v>73</v>
      </c>
      <c r="B129" s="2">
        <v>1630</v>
      </c>
      <c r="C129">
        <v>191</v>
      </c>
    </row>
    <row r="131" spans="1:7" ht="12.75">
      <c r="A131" s="1" t="s">
        <v>74</v>
      </c>
      <c r="B131" s="2">
        <v>2305</v>
      </c>
      <c r="C131">
        <v>415</v>
      </c>
      <c r="F131" s="2">
        <v>2865</v>
      </c>
      <c r="G131">
        <v>263</v>
      </c>
    </row>
    <row r="133" spans="1:7" ht="12.75">
      <c r="A133" s="1" t="s">
        <v>75</v>
      </c>
      <c r="F133" s="2">
        <v>2865</v>
      </c>
      <c r="G133">
        <v>263</v>
      </c>
    </row>
    <row r="134" spans="1:3" ht="12.75">
      <c r="A134" s="1" t="s">
        <v>76</v>
      </c>
      <c r="B134">
        <v>761</v>
      </c>
      <c r="C134">
        <v>164</v>
      </c>
    </row>
    <row r="135" spans="1:3" ht="12.75">
      <c r="A135" s="1" t="s">
        <v>77</v>
      </c>
      <c r="B135" s="2">
        <v>1544</v>
      </c>
      <c r="C135">
        <v>251</v>
      </c>
    </row>
    <row r="137" spans="1:7" ht="12.75">
      <c r="A137" s="1" t="s">
        <v>78</v>
      </c>
      <c r="B137" s="2">
        <v>9783</v>
      </c>
      <c r="C137">
        <v>845</v>
      </c>
      <c r="F137">
        <v>749</v>
      </c>
      <c r="G137">
        <v>56</v>
      </c>
    </row>
    <row r="139" spans="1:7" ht="12.75">
      <c r="A139" s="1" t="s">
        <v>79</v>
      </c>
      <c r="B139" s="2">
        <v>9783</v>
      </c>
      <c r="C139">
        <v>845</v>
      </c>
      <c r="F139">
        <v>749</v>
      </c>
      <c r="G139">
        <v>56</v>
      </c>
    </row>
    <row r="141" spans="1:3" ht="12.75">
      <c r="A141" s="1" t="s">
        <v>80</v>
      </c>
      <c r="B141" s="2">
        <v>6972</v>
      </c>
      <c r="C141" s="2">
        <v>1531</v>
      </c>
    </row>
    <row r="143" spans="1:3" ht="12.75">
      <c r="A143" s="1" t="s">
        <v>81</v>
      </c>
      <c r="B143" s="2">
        <v>5226</v>
      </c>
      <c r="C143" s="2">
        <v>1322</v>
      </c>
    </row>
    <row r="144" spans="1:3" ht="12.75">
      <c r="A144" s="1" t="s">
        <v>82</v>
      </c>
      <c r="B144" s="2">
        <v>1746</v>
      </c>
      <c r="C144">
        <v>209</v>
      </c>
    </row>
    <row r="146" spans="1:7" ht="12.75">
      <c r="A146" s="1" t="s">
        <v>83</v>
      </c>
      <c r="B146" s="2">
        <v>10559</v>
      </c>
      <c r="C146">
        <v>916</v>
      </c>
      <c r="F146" s="2">
        <v>3452</v>
      </c>
      <c r="G146">
        <v>202</v>
      </c>
    </row>
    <row r="148" spans="1:7" ht="12.75">
      <c r="A148" s="1" t="s">
        <v>84</v>
      </c>
      <c r="B148" s="2">
        <v>4871</v>
      </c>
      <c r="C148">
        <v>497</v>
      </c>
      <c r="F148" s="2">
        <v>3452</v>
      </c>
      <c r="G148">
        <v>202</v>
      </c>
    </row>
    <row r="149" spans="1:3" ht="12.75">
      <c r="A149" s="1" t="s">
        <v>85</v>
      </c>
      <c r="B149" s="2">
        <v>5688</v>
      </c>
      <c r="C149">
        <v>419</v>
      </c>
    </row>
    <row r="151" spans="1:9" ht="12.75">
      <c r="A151" s="1" t="s">
        <v>86</v>
      </c>
      <c r="B151" s="2">
        <v>39167</v>
      </c>
      <c r="C151" s="2">
        <v>4413</v>
      </c>
      <c r="F151" s="2">
        <v>3354</v>
      </c>
      <c r="G151">
        <v>159</v>
      </c>
      <c r="H151">
        <v>26</v>
      </c>
      <c r="I151">
        <v>26</v>
      </c>
    </row>
    <row r="153" spans="1:9" ht="12.75">
      <c r="A153" s="1" t="s">
        <v>87</v>
      </c>
      <c r="B153" s="2">
        <v>23226</v>
      </c>
      <c r="C153" s="2">
        <v>2236</v>
      </c>
      <c r="F153" s="2">
        <v>3354</v>
      </c>
      <c r="G153">
        <v>159</v>
      </c>
      <c r="H153">
        <v>26</v>
      </c>
      <c r="I153">
        <v>26</v>
      </c>
    </row>
    <row r="154" spans="1:3" ht="12.75">
      <c r="A154" s="1" t="s">
        <v>88</v>
      </c>
      <c r="B154" s="2">
        <v>10119</v>
      </c>
      <c r="C154">
        <v>436</v>
      </c>
    </row>
    <row r="155" spans="1:3" ht="12.75">
      <c r="A155" s="1" t="s">
        <v>89</v>
      </c>
      <c r="B155" s="2">
        <v>5822</v>
      </c>
      <c r="C155" s="2">
        <v>1741</v>
      </c>
    </row>
    <row r="157" spans="1:7" ht="12.75">
      <c r="A157" s="1" t="s">
        <v>90</v>
      </c>
      <c r="B157" s="2">
        <v>7678</v>
      </c>
      <c r="C157" s="2">
        <v>1017</v>
      </c>
      <c r="F157" s="2">
        <v>1213</v>
      </c>
      <c r="G157">
        <v>89</v>
      </c>
    </row>
    <row r="159" spans="1:7" ht="12.75">
      <c r="A159" s="1" t="s">
        <v>91</v>
      </c>
      <c r="B159" s="2">
        <v>5135</v>
      </c>
      <c r="C159">
        <v>618</v>
      </c>
      <c r="F159" s="2">
        <v>1213</v>
      </c>
      <c r="G159">
        <v>89</v>
      </c>
    </row>
    <row r="160" spans="1:3" ht="12.75">
      <c r="A160" s="1" t="s">
        <v>92</v>
      </c>
      <c r="B160" s="2">
        <v>1082</v>
      </c>
      <c r="C160">
        <v>143</v>
      </c>
    </row>
    <row r="161" spans="1:3" ht="12.75">
      <c r="A161" s="1" t="s">
        <v>93</v>
      </c>
      <c r="B161" s="2">
        <v>1461</v>
      </c>
      <c r="C161">
        <v>256</v>
      </c>
    </row>
    <row r="163" spans="1:7" ht="12.75">
      <c r="A163" s="1" t="s">
        <v>94</v>
      </c>
      <c r="B163" s="2">
        <v>12359</v>
      </c>
      <c r="C163">
        <v>891</v>
      </c>
      <c r="F163">
        <v>366</v>
      </c>
      <c r="G163">
        <v>27</v>
      </c>
    </row>
    <row r="165" spans="1:7" ht="12.75">
      <c r="A165" s="1" t="s">
        <v>95</v>
      </c>
      <c r="B165" s="2">
        <v>8580</v>
      </c>
      <c r="C165">
        <v>610</v>
      </c>
      <c r="F165">
        <v>366</v>
      </c>
      <c r="G165">
        <v>27</v>
      </c>
    </row>
    <row r="166" spans="1:3" ht="12.75">
      <c r="A166" s="1" t="s">
        <v>138</v>
      </c>
      <c r="B166">
        <v>47</v>
      </c>
      <c r="C166">
        <v>3</v>
      </c>
    </row>
    <row r="167" spans="1:3" ht="12.75">
      <c r="A167" s="1" t="s">
        <v>139</v>
      </c>
      <c r="B167">
        <v>190</v>
      </c>
      <c r="C167">
        <v>10</v>
      </c>
    </row>
    <row r="168" spans="1:3" ht="12.75">
      <c r="A168" s="1" t="s">
        <v>140</v>
      </c>
      <c r="B168">
        <v>448</v>
      </c>
      <c r="C168">
        <v>36</v>
      </c>
    </row>
    <row r="169" spans="1:3" ht="12.75">
      <c r="A169" s="1" t="s">
        <v>141</v>
      </c>
      <c r="B169">
        <v>327</v>
      </c>
      <c r="C169">
        <v>18</v>
      </c>
    </row>
    <row r="170" spans="1:3" ht="12.75">
      <c r="A170" s="1" t="s">
        <v>142</v>
      </c>
      <c r="B170" s="2">
        <v>1044</v>
      </c>
      <c r="C170">
        <v>79</v>
      </c>
    </row>
    <row r="171" spans="1:3" ht="12.75">
      <c r="A171" s="1" t="s">
        <v>143</v>
      </c>
      <c r="B171">
        <v>631</v>
      </c>
      <c r="C171">
        <v>50</v>
      </c>
    </row>
    <row r="172" spans="1:3" ht="12.75">
      <c r="A172" s="1" t="s">
        <v>144</v>
      </c>
      <c r="B172" s="2">
        <v>1092</v>
      </c>
      <c r="C172">
        <v>85</v>
      </c>
    </row>
    <row r="174" spans="1:11" ht="12.75">
      <c r="A174" s="4"/>
      <c r="B174" s="14" t="s">
        <v>127</v>
      </c>
      <c r="C174" s="14"/>
      <c r="D174" s="14" t="s">
        <v>128</v>
      </c>
      <c r="E174" s="14"/>
      <c r="F174" s="14" t="s">
        <v>129</v>
      </c>
      <c r="G174" s="14"/>
      <c r="H174" s="14" t="s">
        <v>130</v>
      </c>
      <c r="I174" s="14"/>
      <c r="J174" s="4"/>
      <c r="K174" s="4"/>
    </row>
    <row r="175" spans="4:9" ht="12.75">
      <c r="D175" s="13" t="s">
        <v>131</v>
      </c>
      <c r="E175" s="13"/>
      <c r="H175" s="13" t="s">
        <v>132</v>
      </c>
      <c r="I175" s="13"/>
    </row>
    <row r="176" spans="1:9" ht="12.75">
      <c r="A176" s="11" t="s">
        <v>0</v>
      </c>
      <c r="B176" s="8" t="s">
        <v>2</v>
      </c>
      <c r="C176" s="8" t="s">
        <v>1</v>
      </c>
      <c r="D176" s="8" t="s">
        <v>2</v>
      </c>
      <c r="E176" s="8" t="s">
        <v>1</v>
      </c>
      <c r="F176" s="8" t="s">
        <v>2</v>
      </c>
      <c r="G176" s="8" t="s">
        <v>1</v>
      </c>
      <c r="H176" s="8" t="s">
        <v>2</v>
      </c>
      <c r="I176" s="8" t="s">
        <v>1</v>
      </c>
    </row>
    <row r="177" spans="10:11" ht="12.75">
      <c r="J177" s="4"/>
      <c r="K177" s="4"/>
    </row>
    <row r="178" spans="1:7" ht="12.75">
      <c r="A178" s="1" t="s">
        <v>96</v>
      </c>
      <c r="B178" s="2">
        <v>26579</v>
      </c>
      <c r="C178" s="2">
        <v>6442</v>
      </c>
      <c r="F178" s="2">
        <v>1524</v>
      </c>
      <c r="G178">
        <v>216</v>
      </c>
    </row>
    <row r="180" spans="1:7" ht="12.75">
      <c r="A180" s="1" t="s">
        <v>97</v>
      </c>
      <c r="B180" s="2">
        <v>4163</v>
      </c>
      <c r="C180" s="2">
        <v>1371</v>
      </c>
      <c r="F180">
        <v>118</v>
      </c>
      <c r="G180">
        <v>17</v>
      </c>
    </row>
    <row r="181" spans="1:7" ht="12.75">
      <c r="A181" s="1" t="s">
        <v>98</v>
      </c>
      <c r="B181" s="2">
        <v>15906</v>
      </c>
      <c r="C181" s="2">
        <v>4460</v>
      </c>
      <c r="F181" s="2">
        <v>1406</v>
      </c>
      <c r="G181">
        <v>199</v>
      </c>
    </row>
    <row r="182" spans="1:3" ht="12.75">
      <c r="A182" s="1" t="s">
        <v>99</v>
      </c>
      <c r="B182">
        <v>160</v>
      </c>
      <c r="C182">
        <v>16</v>
      </c>
    </row>
    <row r="183" spans="1:3" ht="12.75">
      <c r="A183" s="1" t="s">
        <v>100</v>
      </c>
      <c r="B183" s="2">
        <v>3542</v>
      </c>
      <c r="C183">
        <v>356</v>
      </c>
    </row>
    <row r="184" spans="1:3" ht="12.75">
      <c r="A184" s="1" t="s">
        <v>145</v>
      </c>
      <c r="B184" s="2">
        <v>2236</v>
      </c>
      <c r="C184">
        <v>174</v>
      </c>
    </row>
    <row r="185" spans="1:3" ht="12.75">
      <c r="A185" s="1" t="s">
        <v>101</v>
      </c>
      <c r="B185">
        <v>572</v>
      </c>
      <c r="C185">
        <v>65</v>
      </c>
    </row>
    <row r="187" spans="1:7" ht="12.75">
      <c r="A187" s="1" t="s">
        <v>102</v>
      </c>
      <c r="B187" s="2">
        <v>6734</v>
      </c>
      <c r="C187">
        <v>481</v>
      </c>
      <c r="F187">
        <v>12</v>
      </c>
      <c r="G187">
        <v>2</v>
      </c>
    </row>
    <row r="189" spans="1:7" ht="12.75">
      <c r="A189" s="1" t="s">
        <v>103</v>
      </c>
      <c r="B189" s="2">
        <v>6734</v>
      </c>
      <c r="C189">
        <v>481</v>
      </c>
      <c r="F189">
        <v>12</v>
      </c>
      <c r="G189">
        <v>2</v>
      </c>
    </row>
    <row r="191" spans="1:7" ht="12.75">
      <c r="A191" s="1" t="s">
        <v>104</v>
      </c>
      <c r="B191" s="2">
        <v>7671</v>
      </c>
      <c r="C191">
        <v>834</v>
      </c>
      <c r="F191" s="2">
        <v>2047</v>
      </c>
      <c r="G191">
        <v>99</v>
      </c>
    </row>
    <row r="193" spans="1:7" ht="12.75">
      <c r="A193" s="1" t="s">
        <v>105</v>
      </c>
      <c r="B193">
        <v>717</v>
      </c>
      <c r="C193">
        <v>98</v>
      </c>
      <c r="F193">
        <v>107</v>
      </c>
      <c r="G193">
        <v>6</v>
      </c>
    </row>
    <row r="194" spans="1:7" ht="12.75">
      <c r="A194" s="1" t="s">
        <v>106</v>
      </c>
      <c r="B194" s="2">
        <v>2252</v>
      </c>
      <c r="C194">
        <v>268</v>
      </c>
      <c r="F194" s="2">
        <v>1933</v>
      </c>
      <c r="G194">
        <v>86</v>
      </c>
    </row>
    <row r="195" spans="1:7" ht="12.75">
      <c r="A195" s="1" t="s">
        <v>107</v>
      </c>
      <c r="F195">
        <v>7</v>
      </c>
      <c r="G195">
        <v>7</v>
      </c>
    </row>
    <row r="196" spans="1:3" ht="12.75">
      <c r="A196" s="1" t="s">
        <v>109</v>
      </c>
      <c r="B196" s="2">
        <v>1759</v>
      </c>
      <c r="C196">
        <v>311</v>
      </c>
    </row>
    <row r="197" spans="1:3" ht="12.75">
      <c r="A197" s="1" t="s">
        <v>110</v>
      </c>
      <c r="B197" s="2">
        <v>2270</v>
      </c>
      <c r="C197">
        <v>117</v>
      </c>
    </row>
    <row r="198" spans="1:3" ht="12.75">
      <c r="A198" s="1" t="s">
        <v>111</v>
      </c>
      <c r="B198">
        <v>643</v>
      </c>
      <c r="C198">
        <v>39</v>
      </c>
    </row>
    <row r="199" spans="1:3" ht="12.75">
      <c r="A199" s="1" t="s">
        <v>146</v>
      </c>
      <c r="B199">
        <v>30</v>
      </c>
      <c r="C199">
        <v>1</v>
      </c>
    </row>
    <row r="201" spans="1:9" ht="12.75">
      <c r="A201" s="1" t="s">
        <v>116</v>
      </c>
      <c r="B201" s="2">
        <v>1709</v>
      </c>
      <c r="C201">
        <v>132</v>
      </c>
      <c r="F201">
        <v>154</v>
      </c>
      <c r="G201">
        <v>154</v>
      </c>
      <c r="H201">
        <v>104</v>
      </c>
      <c r="I201">
        <v>104</v>
      </c>
    </row>
    <row r="203" spans="1:9" ht="12.75">
      <c r="A203" s="1" t="s">
        <v>117</v>
      </c>
      <c r="B203">
        <v>948</v>
      </c>
      <c r="C203">
        <v>48</v>
      </c>
      <c r="F203">
        <v>154</v>
      </c>
      <c r="G203">
        <v>154</v>
      </c>
      <c r="H203">
        <v>104</v>
      </c>
      <c r="I203">
        <v>104</v>
      </c>
    </row>
    <row r="204" spans="1:3" ht="12.75">
      <c r="A204" s="1" t="s">
        <v>147</v>
      </c>
      <c r="B204">
        <v>24</v>
      </c>
      <c r="C204">
        <v>5</v>
      </c>
    </row>
    <row r="205" spans="1:3" ht="12.75">
      <c r="A205" s="1" t="s">
        <v>148</v>
      </c>
      <c r="B205">
        <v>200</v>
      </c>
      <c r="C205">
        <v>17</v>
      </c>
    </row>
    <row r="206" spans="1:3" ht="12.75">
      <c r="A206" s="1" t="s">
        <v>149</v>
      </c>
      <c r="B206">
        <v>281</v>
      </c>
      <c r="C206">
        <v>41</v>
      </c>
    </row>
    <row r="207" spans="1:3" ht="12.75">
      <c r="A207" s="1" t="s">
        <v>150</v>
      </c>
      <c r="B207">
        <v>256</v>
      </c>
      <c r="C207">
        <v>21</v>
      </c>
    </row>
    <row r="209" spans="1:3" ht="12.75">
      <c r="A209" s="1" t="s">
        <v>118</v>
      </c>
      <c r="B209" s="2">
        <v>3097</v>
      </c>
      <c r="C209">
        <v>430</v>
      </c>
    </row>
    <row r="211" spans="1:3" ht="12.75">
      <c r="A211" s="1" t="s">
        <v>119</v>
      </c>
      <c r="B211" s="2">
        <v>2088</v>
      </c>
      <c r="C211">
        <v>353</v>
      </c>
    </row>
    <row r="212" spans="1:3" ht="12.75">
      <c r="A212" s="1" t="s">
        <v>120</v>
      </c>
      <c r="B212" s="2">
        <v>1009</v>
      </c>
      <c r="C212">
        <v>77</v>
      </c>
    </row>
    <row r="215" spans="1:11" ht="12.75">
      <c r="A215" s="4"/>
      <c r="B215" s="14" t="s">
        <v>152</v>
      </c>
      <c r="C215" s="14"/>
      <c r="D215" s="14" t="s">
        <v>153</v>
      </c>
      <c r="E215" s="14"/>
      <c r="F215" s="4" t="s">
        <v>154</v>
      </c>
      <c r="G215" s="4"/>
      <c r="H215" s="4"/>
      <c r="I215" s="4"/>
      <c r="J215" s="4"/>
      <c r="K215" s="4"/>
    </row>
    <row r="217" spans="1:7" ht="12.75">
      <c r="A217" s="1" t="s">
        <v>0</v>
      </c>
      <c r="B217" t="s">
        <v>2</v>
      </c>
      <c r="C217" t="s">
        <v>1</v>
      </c>
      <c r="D217" t="s">
        <v>2</v>
      </c>
      <c r="E217" t="s">
        <v>1</v>
      </c>
      <c r="F217" t="s">
        <v>2</v>
      </c>
      <c r="G217" t="s">
        <v>1</v>
      </c>
    </row>
    <row r="218" spans="1:11" ht="12.7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7" ht="12.75">
      <c r="A219" s="1" t="s">
        <v>3</v>
      </c>
      <c r="B219" s="2">
        <f aca="true" t="shared" si="2" ref="B219:G219">SUM(B221:B222)</f>
        <v>472</v>
      </c>
      <c r="C219" s="2">
        <f t="shared" si="2"/>
        <v>281</v>
      </c>
      <c r="D219" s="2">
        <f t="shared" si="2"/>
        <v>20907</v>
      </c>
      <c r="E219" s="2">
        <f t="shared" si="2"/>
        <v>3725</v>
      </c>
      <c r="F219" s="2">
        <f t="shared" si="2"/>
        <v>3465</v>
      </c>
      <c r="G219" s="2">
        <f t="shared" si="2"/>
        <v>1045</v>
      </c>
    </row>
    <row r="221" spans="1:7" ht="12.75">
      <c r="A221" s="1" t="s">
        <v>4</v>
      </c>
      <c r="D221" s="2">
        <f>SUM(D224)</f>
        <v>1678</v>
      </c>
      <c r="E221" s="2">
        <f>SUM(E224)</f>
        <v>180</v>
      </c>
      <c r="F221" s="2">
        <f>SUM(F224)</f>
        <v>129</v>
      </c>
      <c r="G221" s="2">
        <f>SUM(G224)</f>
        <v>20</v>
      </c>
    </row>
    <row r="222" spans="1:7" ht="12.75">
      <c r="A222" s="1" t="s">
        <v>5</v>
      </c>
      <c r="B222" s="2">
        <f aca="true" t="shared" si="3" ref="B222:G222">SUM(B228:B323)/2</f>
        <v>472</v>
      </c>
      <c r="C222" s="2">
        <f t="shared" si="3"/>
        <v>281</v>
      </c>
      <c r="D222" s="2">
        <f t="shared" si="3"/>
        <v>19229</v>
      </c>
      <c r="E222" s="2">
        <f t="shared" si="3"/>
        <v>3545</v>
      </c>
      <c r="F222" s="2">
        <f t="shared" si="3"/>
        <v>3336</v>
      </c>
      <c r="G222" s="2">
        <f t="shared" si="3"/>
        <v>1025</v>
      </c>
    </row>
    <row r="224" spans="1:7" ht="12.75">
      <c r="A224" s="1" t="s">
        <v>6</v>
      </c>
      <c r="D224" s="2">
        <v>1678</v>
      </c>
      <c r="E224">
        <v>180</v>
      </c>
      <c r="F224">
        <v>129</v>
      </c>
      <c r="G224">
        <v>20</v>
      </c>
    </row>
    <row r="226" spans="1:7" ht="12.75">
      <c r="A226" s="1" t="s">
        <v>7</v>
      </c>
      <c r="D226" s="2">
        <v>1678</v>
      </c>
      <c r="E226">
        <v>180</v>
      </c>
      <c r="F226">
        <v>129</v>
      </c>
      <c r="G226">
        <v>20</v>
      </c>
    </row>
    <row r="228" spans="1:5" ht="12.75">
      <c r="A228" s="1" t="s">
        <v>8</v>
      </c>
      <c r="D228" s="2">
        <v>1695</v>
      </c>
      <c r="E228">
        <v>129</v>
      </c>
    </row>
    <row r="230" spans="1:5" ht="12.75">
      <c r="A230" s="1" t="s">
        <v>9</v>
      </c>
      <c r="D230" s="2">
        <v>1695</v>
      </c>
      <c r="E230">
        <v>129</v>
      </c>
    </row>
    <row r="232" spans="1:7" ht="12.75">
      <c r="A232" s="1" t="s">
        <v>10</v>
      </c>
      <c r="B232">
        <v>49</v>
      </c>
      <c r="C232">
        <v>29</v>
      </c>
      <c r="D232">
        <v>298</v>
      </c>
      <c r="E232">
        <v>23</v>
      </c>
      <c r="F232">
        <v>415</v>
      </c>
      <c r="G232">
        <v>12</v>
      </c>
    </row>
    <row r="234" spans="1:5" ht="12.75">
      <c r="A234" s="1" t="s">
        <v>11</v>
      </c>
      <c r="B234">
        <v>49</v>
      </c>
      <c r="C234">
        <v>29</v>
      </c>
      <c r="D234">
        <v>22</v>
      </c>
      <c r="E234">
        <v>3</v>
      </c>
    </row>
    <row r="235" spans="1:7" ht="12.75">
      <c r="A235" s="1" t="s">
        <v>12</v>
      </c>
      <c r="F235">
        <v>415</v>
      </c>
      <c r="G235">
        <v>12</v>
      </c>
    </row>
    <row r="236" spans="1:5" ht="12.75">
      <c r="A236" s="1" t="s">
        <v>13</v>
      </c>
      <c r="D236">
        <v>276</v>
      </c>
      <c r="E236">
        <v>20</v>
      </c>
    </row>
    <row r="238" spans="1:5" ht="12.75">
      <c r="A238" s="1" t="s">
        <v>14</v>
      </c>
      <c r="D238" s="2">
        <v>1126</v>
      </c>
      <c r="E238">
        <v>122</v>
      </c>
    </row>
    <row r="240" spans="1:5" ht="12.75">
      <c r="A240" s="1" t="s">
        <v>15</v>
      </c>
      <c r="D240" s="2">
        <v>1126</v>
      </c>
      <c r="E240">
        <v>122</v>
      </c>
    </row>
    <row r="242" spans="1:5" ht="12.75">
      <c r="A242" s="1" t="s">
        <v>19</v>
      </c>
      <c r="D242">
        <v>1</v>
      </c>
      <c r="E242">
        <v>1</v>
      </c>
    </row>
    <row r="244" spans="1:5" ht="12.75">
      <c r="A244" s="1" t="s">
        <v>20</v>
      </c>
      <c r="D244">
        <v>1</v>
      </c>
      <c r="E244">
        <v>1</v>
      </c>
    </row>
    <row r="246" spans="1:7" ht="12.75">
      <c r="A246" s="1" t="s">
        <v>26</v>
      </c>
      <c r="B246">
        <v>240</v>
      </c>
      <c r="C246">
        <v>137</v>
      </c>
      <c r="F246">
        <v>1</v>
      </c>
      <c r="G246">
        <v>1</v>
      </c>
    </row>
    <row r="248" spans="1:7" ht="12.75">
      <c r="A248" s="1" t="s">
        <v>27</v>
      </c>
      <c r="B248">
        <v>240</v>
      </c>
      <c r="C248">
        <v>137</v>
      </c>
      <c r="F248">
        <v>1</v>
      </c>
      <c r="G248">
        <v>1</v>
      </c>
    </row>
    <row r="250" spans="1:5" ht="12.75">
      <c r="A250" s="1" t="s">
        <v>29</v>
      </c>
      <c r="D250">
        <v>237</v>
      </c>
      <c r="E250">
        <v>237</v>
      </c>
    </row>
    <row r="252" spans="1:5" ht="12.75">
      <c r="A252" s="1" t="s">
        <v>31</v>
      </c>
      <c r="D252">
        <v>237</v>
      </c>
      <c r="E252">
        <v>237</v>
      </c>
    </row>
    <row r="254" spans="1:5" ht="12.75">
      <c r="A254" s="1" t="s">
        <v>32</v>
      </c>
      <c r="B254">
        <v>16</v>
      </c>
      <c r="C254">
        <v>15</v>
      </c>
      <c r="D254">
        <v>182</v>
      </c>
      <c r="E254">
        <v>66</v>
      </c>
    </row>
    <row r="256" spans="1:5" ht="12.75">
      <c r="A256" s="1" t="s">
        <v>33</v>
      </c>
      <c r="D256">
        <v>182</v>
      </c>
      <c r="E256">
        <v>66</v>
      </c>
    </row>
    <row r="257" spans="1:3" ht="12.75">
      <c r="A257" s="1" t="s">
        <v>34</v>
      </c>
      <c r="B257">
        <v>16</v>
      </c>
      <c r="C257">
        <v>15</v>
      </c>
    </row>
    <row r="259" spans="1:7" ht="12.75">
      <c r="A259" s="1" t="s">
        <v>38</v>
      </c>
      <c r="D259" s="2">
        <v>1675</v>
      </c>
      <c r="E259">
        <v>204</v>
      </c>
      <c r="F259">
        <v>95</v>
      </c>
      <c r="G259">
        <v>95</v>
      </c>
    </row>
    <row r="261" spans="1:5" ht="12.75">
      <c r="A261" s="1" t="s">
        <v>39</v>
      </c>
      <c r="D261">
        <v>780</v>
      </c>
      <c r="E261">
        <v>72</v>
      </c>
    </row>
    <row r="262" spans="1:7" ht="12.75">
      <c r="A262" s="1" t="s">
        <v>40</v>
      </c>
      <c r="D262">
        <v>895</v>
      </c>
      <c r="E262">
        <v>132</v>
      </c>
      <c r="F262">
        <v>95</v>
      </c>
      <c r="G262">
        <v>95</v>
      </c>
    </row>
    <row r="264" spans="1:7" ht="12.75">
      <c r="A264" s="1" t="s">
        <v>41</v>
      </c>
      <c r="D264" s="2">
        <v>2695</v>
      </c>
      <c r="E264">
        <v>437</v>
      </c>
      <c r="F264">
        <v>16</v>
      </c>
      <c r="G264">
        <v>16</v>
      </c>
    </row>
    <row r="266" spans="1:7" ht="12.75">
      <c r="A266" s="1" t="s">
        <v>42</v>
      </c>
      <c r="D266" s="2">
        <v>2695</v>
      </c>
      <c r="E266">
        <v>437</v>
      </c>
      <c r="F266">
        <v>16</v>
      </c>
      <c r="G266">
        <v>16</v>
      </c>
    </row>
    <row r="268" spans="1:7" ht="12.75">
      <c r="A268" s="1" t="s">
        <v>49</v>
      </c>
      <c r="D268">
        <v>46</v>
      </c>
      <c r="E268">
        <v>5</v>
      </c>
      <c r="F268" s="2">
        <v>2570</v>
      </c>
      <c r="G268">
        <v>701</v>
      </c>
    </row>
    <row r="270" spans="1:7" ht="12.75">
      <c r="A270" s="1" t="s">
        <v>50</v>
      </c>
      <c r="F270" s="2">
        <v>2570</v>
      </c>
      <c r="G270">
        <v>701</v>
      </c>
    </row>
    <row r="271" spans="1:11" ht="12.75">
      <c r="A271" s="4"/>
      <c r="B271" s="14" t="s">
        <v>152</v>
      </c>
      <c r="C271" s="14"/>
      <c r="D271" s="14" t="s">
        <v>153</v>
      </c>
      <c r="E271" s="14"/>
      <c r="F271" s="4" t="s">
        <v>154</v>
      </c>
      <c r="G271" s="4"/>
      <c r="H271" s="4"/>
      <c r="I271" s="4"/>
      <c r="J271" s="4"/>
      <c r="K271" s="4"/>
    </row>
    <row r="273" spans="1:7" ht="12.75">
      <c r="A273" s="10" t="s">
        <v>0</v>
      </c>
      <c r="B273" t="s">
        <v>2</v>
      </c>
      <c r="C273" t="s">
        <v>1</v>
      </c>
      <c r="D273" t="s">
        <v>2</v>
      </c>
      <c r="E273" t="s">
        <v>1</v>
      </c>
      <c r="F273" t="s">
        <v>2</v>
      </c>
      <c r="G273" t="s">
        <v>1</v>
      </c>
    </row>
    <row r="274" spans="1:11" ht="12.75">
      <c r="A274" s="3"/>
      <c r="B274" s="4"/>
      <c r="C274" s="4"/>
      <c r="D274" s="4"/>
      <c r="E274" s="4"/>
      <c r="F274" s="12"/>
      <c r="G274" s="4"/>
      <c r="H274" s="4"/>
      <c r="I274" s="4"/>
      <c r="J274" s="4"/>
      <c r="K274" s="4"/>
    </row>
    <row r="275" spans="1:5" ht="12.75">
      <c r="A275" s="1" t="s">
        <v>52</v>
      </c>
      <c r="D275">
        <v>46</v>
      </c>
      <c r="E275">
        <v>5</v>
      </c>
    </row>
    <row r="277" spans="1:5" ht="12.75">
      <c r="A277" s="1" t="s">
        <v>53</v>
      </c>
      <c r="D277">
        <v>374</v>
      </c>
      <c r="E277">
        <v>228</v>
      </c>
    </row>
    <row r="279" spans="1:5" ht="12.75">
      <c r="A279" s="1" t="s">
        <v>54</v>
      </c>
      <c r="D279">
        <v>374</v>
      </c>
      <c r="E279">
        <v>228</v>
      </c>
    </row>
    <row r="281" spans="1:5" ht="12.75">
      <c r="A281" s="1" t="s">
        <v>61</v>
      </c>
      <c r="D281" s="2">
        <v>4954</v>
      </c>
      <c r="E281">
        <v>513</v>
      </c>
    </row>
    <row r="283" spans="1:5" ht="12.75">
      <c r="A283" s="1" t="s">
        <v>62</v>
      </c>
      <c r="D283" s="2">
        <v>4876</v>
      </c>
      <c r="E283">
        <v>503</v>
      </c>
    </row>
    <row r="284" spans="1:5" ht="12.75">
      <c r="A284" s="1" t="s">
        <v>63</v>
      </c>
      <c r="D284">
        <v>78</v>
      </c>
      <c r="E284">
        <v>10</v>
      </c>
    </row>
    <row r="286" spans="1:5" ht="12.75">
      <c r="A286" s="1" t="s">
        <v>74</v>
      </c>
      <c r="D286">
        <v>853</v>
      </c>
      <c r="E286">
        <v>189</v>
      </c>
    </row>
    <row r="288" spans="1:5" ht="12.75">
      <c r="A288" s="1" t="s">
        <v>75</v>
      </c>
      <c r="D288">
        <v>853</v>
      </c>
      <c r="E288">
        <v>189</v>
      </c>
    </row>
    <row r="290" spans="1:7" ht="12.75">
      <c r="A290" s="1" t="s">
        <v>83</v>
      </c>
      <c r="D290" s="2">
        <v>2671</v>
      </c>
      <c r="E290">
        <v>334</v>
      </c>
      <c r="F290">
        <v>35</v>
      </c>
      <c r="G290">
        <v>35</v>
      </c>
    </row>
    <row r="292" spans="1:7" ht="12.75">
      <c r="A292" s="1" t="s">
        <v>84</v>
      </c>
      <c r="D292" s="2">
        <v>2671</v>
      </c>
      <c r="E292">
        <v>334</v>
      </c>
      <c r="F292">
        <v>35</v>
      </c>
      <c r="G292">
        <v>35</v>
      </c>
    </row>
    <row r="294" spans="1:7" ht="12.75">
      <c r="A294" s="1" t="s">
        <v>86</v>
      </c>
      <c r="F294">
        <v>99</v>
      </c>
      <c r="G294">
        <v>99</v>
      </c>
    </row>
    <row r="296" spans="1:7" ht="12.75">
      <c r="A296" s="1" t="s">
        <v>87</v>
      </c>
      <c r="F296">
        <v>99</v>
      </c>
      <c r="G296">
        <v>99</v>
      </c>
    </row>
    <row r="298" spans="1:5" ht="12.75">
      <c r="A298" s="1" t="s">
        <v>94</v>
      </c>
      <c r="B298">
        <v>113</v>
      </c>
      <c r="C298">
        <v>66</v>
      </c>
      <c r="D298">
        <v>800</v>
      </c>
      <c r="E298">
        <v>65</v>
      </c>
    </row>
    <row r="300" spans="1:5" ht="12.75">
      <c r="A300" s="1" t="s">
        <v>95</v>
      </c>
      <c r="B300">
        <v>113</v>
      </c>
      <c r="C300">
        <v>66</v>
      </c>
      <c r="D300">
        <v>800</v>
      </c>
      <c r="E300">
        <v>65</v>
      </c>
    </row>
    <row r="302" spans="1:5" ht="12.75">
      <c r="A302" s="1" t="s">
        <v>96</v>
      </c>
      <c r="B302">
        <v>54</v>
      </c>
      <c r="C302">
        <v>34</v>
      </c>
      <c r="D302">
        <v>89</v>
      </c>
      <c r="E302">
        <v>8</v>
      </c>
    </row>
    <row r="304" spans="1:5" ht="12.75">
      <c r="A304" s="1" t="s">
        <v>97</v>
      </c>
      <c r="B304">
        <v>54</v>
      </c>
      <c r="C304">
        <v>34</v>
      </c>
      <c r="D304">
        <v>88</v>
      </c>
      <c r="E304">
        <v>7</v>
      </c>
    </row>
    <row r="305" spans="1:5" ht="12.75">
      <c r="A305" s="1" t="s">
        <v>98</v>
      </c>
      <c r="D305">
        <v>1</v>
      </c>
      <c r="E305">
        <v>1</v>
      </c>
    </row>
    <row r="307" spans="1:7" ht="12.75">
      <c r="A307" s="1" t="s">
        <v>102</v>
      </c>
      <c r="D307">
        <v>18</v>
      </c>
      <c r="E307">
        <v>2</v>
      </c>
      <c r="F307">
        <v>74</v>
      </c>
      <c r="G307">
        <v>35</v>
      </c>
    </row>
    <row r="309" spans="1:7" ht="12.75">
      <c r="A309" s="1" t="s">
        <v>103</v>
      </c>
      <c r="D309">
        <v>18</v>
      </c>
      <c r="E309">
        <v>2</v>
      </c>
      <c r="F309">
        <v>74</v>
      </c>
      <c r="G309">
        <v>35</v>
      </c>
    </row>
    <row r="311" spans="1:7" ht="12.75">
      <c r="A311" s="1" t="s">
        <v>104</v>
      </c>
      <c r="D311">
        <v>316</v>
      </c>
      <c r="E311">
        <v>38</v>
      </c>
      <c r="F311">
        <v>31</v>
      </c>
      <c r="G311">
        <v>31</v>
      </c>
    </row>
    <row r="313" spans="1:7" ht="12.75">
      <c r="A313" s="1" t="s">
        <v>105</v>
      </c>
      <c r="D313">
        <v>29</v>
      </c>
      <c r="E313">
        <v>15</v>
      </c>
      <c r="F313">
        <v>31</v>
      </c>
      <c r="G313">
        <v>31</v>
      </c>
    </row>
    <row r="314" spans="1:5" ht="12.75">
      <c r="A314" s="1" t="s">
        <v>106</v>
      </c>
      <c r="D314">
        <v>218</v>
      </c>
      <c r="E314">
        <v>20</v>
      </c>
    </row>
    <row r="315" spans="1:5" ht="12.75">
      <c r="A315" s="1" t="s">
        <v>109</v>
      </c>
      <c r="D315">
        <v>69</v>
      </c>
      <c r="E315">
        <v>3</v>
      </c>
    </row>
    <row r="317" spans="1:5" ht="12.75">
      <c r="A317" s="1" t="s">
        <v>116</v>
      </c>
      <c r="D317">
        <v>963</v>
      </c>
      <c r="E317">
        <v>933</v>
      </c>
    </row>
    <row r="319" spans="1:5" ht="12.75">
      <c r="A319" s="1" t="s">
        <v>117</v>
      </c>
      <c r="D319">
        <v>963</v>
      </c>
      <c r="E319">
        <v>933</v>
      </c>
    </row>
    <row r="321" spans="1:5" ht="12.75">
      <c r="A321" s="1" t="s">
        <v>118</v>
      </c>
      <c r="D321">
        <v>236</v>
      </c>
      <c r="E321">
        <v>11</v>
      </c>
    </row>
    <row r="323" spans="1:11" ht="12.75">
      <c r="A323" s="5" t="s">
        <v>119</v>
      </c>
      <c r="B323" s="6"/>
      <c r="C323" s="6"/>
      <c r="D323" s="6">
        <v>236</v>
      </c>
      <c r="E323" s="6">
        <v>11</v>
      </c>
      <c r="F323" s="6"/>
      <c r="G323" s="6"/>
      <c r="H323" s="6"/>
      <c r="I323" s="6"/>
      <c r="J323" s="6"/>
      <c r="K323" s="6"/>
    </row>
    <row r="326" spans="1:11" ht="12.75">
      <c r="A326" s="4"/>
      <c r="B326" s="14" t="s">
        <v>155</v>
      </c>
      <c r="C326" s="14"/>
      <c r="D326" s="14" t="s">
        <v>128</v>
      </c>
      <c r="E326" s="14"/>
      <c r="F326" s="14" t="s">
        <v>156</v>
      </c>
      <c r="G326" s="14"/>
      <c r="H326" s="13" t="s">
        <v>171</v>
      </c>
      <c r="I326" s="13"/>
      <c r="J326" s="14" t="s">
        <v>157</v>
      </c>
      <c r="K326" s="14"/>
    </row>
    <row r="327" spans="4:11" ht="12.75">
      <c r="D327" s="13" t="s">
        <v>158</v>
      </c>
      <c r="E327" s="13"/>
      <c r="H327" s="13" t="s">
        <v>172</v>
      </c>
      <c r="I327" s="13"/>
      <c r="J327" s="13" t="s">
        <v>159</v>
      </c>
      <c r="K327" s="13"/>
    </row>
    <row r="328" spans="1:11" ht="12.75">
      <c r="A328" s="10" t="s">
        <v>0</v>
      </c>
      <c r="B328" s="7" t="s">
        <v>2</v>
      </c>
      <c r="C328" s="7" t="s">
        <v>1</v>
      </c>
      <c r="D328" s="7" t="s">
        <v>2</v>
      </c>
      <c r="E328" s="7" t="s">
        <v>1</v>
      </c>
      <c r="F328" s="7" t="s">
        <v>2</v>
      </c>
      <c r="G328" s="7" t="s">
        <v>1</v>
      </c>
      <c r="H328" s="7" t="s">
        <v>2</v>
      </c>
      <c r="I328" s="7" t="s">
        <v>1</v>
      </c>
      <c r="J328" s="7" t="s">
        <v>2</v>
      </c>
      <c r="K328" s="7" t="s">
        <v>1</v>
      </c>
    </row>
    <row r="329" spans="1:11" ht="12.7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1" spans="1:11" ht="12.75">
      <c r="A331" s="1" t="s">
        <v>3</v>
      </c>
      <c r="B331" s="2">
        <f>SUM(B333)</f>
        <v>6363</v>
      </c>
      <c r="C331" s="2">
        <f aca="true" t="shared" si="4" ref="C331:K331">SUM(C333)</f>
        <v>3392</v>
      </c>
      <c r="D331" s="2">
        <f t="shared" si="4"/>
        <v>2701</v>
      </c>
      <c r="E331" s="2">
        <f t="shared" si="4"/>
        <v>677</v>
      </c>
      <c r="F331" s="2">
        <f t="shared" si="4"/>
        <v>1480</v>
      </c>
      <c r="G331" s="2">
        <f t="shared" si="4"/>
        <v>1320</v>
      </c>
      <c r="H331" s="2"/>
      <c r="I331" s="2"/>
      <c r="J331" s="2">
        <f t="shared" si="4"/>
        <v>7296</v>
      </c>
      <c r="K331" s="2">
        <f t="shared" si="4"/>
        <v>1191</v>
      </c>
    </row>
    <row r="333" spans="1:12" ht="12.75">
      <c r="A333" s="1" t="s">
        <v>5</v>
      </c>
      <c r="B333" s="2">
        <f>SUM(B335:B423)/2</f>
        <v>6363</v>
      </c>
      <c r="C333" s="2">
        <f aca="true" t="shared" si="5" ref="C333:K333">SUM(C335:C423)/2</f>
        <v>3392</v>
      </c>
      <c r="D333" s="2">
        <f t="shared" si="5"/>
        <v>2701</v>
      </c>
      <c r="E333" s="2">
        <f t="shared" si="5"/>
        <v>677</v>
      </c>
      <c r="F333" s="2">
        <f t="shared" si="5"/>
        <v>1480</v>
      </c>
      <c r="G333" s="2">
        <f t="shared" si="5"/>
        <v>1320</v>
      </c>
      <c r="H333" s="2"/>
      <c r="I333" s="2"/>
      <c r="J333" s="2">
        <f t="shared" si="5"/>
        <v>7296</v>
      </c>
      <c r="K333" s="2">
        <f t="shared" si="5"/>
        <v>1191</v>
      </c>
      <c r="L333" s="2"/>
    </row>
    <row r="335" spans="1:7" ht="12.75">
      <c r="A335" s="1" t="s">
        <v>8</v>
      </c>
      <c r="F335">
        <v>12</v>
      </c>
      <c r="G335">
        <v>12</v>
      </c>
    </row>
    <row r="337" spans="1:7" ht="12.75">
      <c r="A337" s="1" t="s">
        <v>9</v>
      </c>
      <c r="F337">
        <v>12</v>
      </c>
      <c r="G337">
        <v>12</v>
      </c>
    </row>
    <row r="339" spans="1:7" ht="12.75">
      <c r="A339" s="1" t="s">
        <v>14</v>
      </c>
      <c r="F339">
        <v>3</v>
      </c>
      <c r="G339">
        <v>3</v>
      </c>
    </row>
    <row r="341" spans="1:7" ht="12.75">
      <c r="A341" s="1" t="s">
        <v>15</v>
      </c>
      <c r="F341">
        <v>3</v>
      </c>
      <c r="G341">
        <v>3</v>
      </c>
    </row>
    <row r="343" spans="1:7" ht="12.75">
      <c r="A343" s="1" t="s">
        <v>26</v>
      </c>
      <c r="B343">
        <v>20</v>
      </c>
      <c r="C343">
        <v>2</v>
      </c>
      <c r="D343" s="2">
        <v>1120</v>
      </c>
      <c r="E343">
        <v>443</v>
      </c>
      <c r="F343">
        <v>59</v>
      </c>
      <c r="G343">
        <v>59</v>
      </c>
    </row>
    <row r="345" spans="1:7" ht="12.75">
      <c r="A345" s="1" t="s">
        <v>27</v>
      </c>
      <c r="B345">
        <v>20</v>
      </c>
      <c r="C345">
        <v>2</v>
      </c>
      <c r="D345" s="2">
        <v>1120</v>
      </c>
      <c r="E345">
        <v>443</v>
      </c>
      <c r="F345">
        <v>59</v>
      </c>
      <c r="G345">
        <v>59</v>
      </c>
    </row>
    <row r="347" spans="1:3" ht="12.75">
      <c r="A347" s="1" t="s">
        <v>29</v>
      </c>
      <c r="B347" s="2">
        <v>1474</v>
      </c>
      <c r="C347" s="2">
        <v>1474</v>
      </c>
    </row>
    <row r="349" spans="1:3" ht="12.75">
      <c r="A349" s="1" t="s">
        <v>30</v>
      </c>
      <c r="B349" s="2">
        <v>1474</v>
      </c>
      <c r="C349" s="2">
        <v>1474</v>
      </c>
    </row>
    <row r="351" spans="1:7" ht="12.75">
      <c r="A351" s="1" t="s">
        <v>32</v>
      </c>
      <c r="D351" s="2">
        <v>1479</v>
      </c>
      <c r="E351">
        <v>132</v>
      </c>
      <c r="F351">
        <v>8</v>
      </c>
      <c r="G351">
        <v>8</v>
      </c>
    </row>
    <row r="353" spans="1:5" ht="12.75">
      <c r="A353" s="1" t="s">
        <v>33</v>
      </c>
      <c r="D353" s="2">
        <v>1479</v>
      </c>
      <c r="E353">
        <v>132</v>
      </c>
    </row>
    <row r="354" spans="1:7" ht="12.75">
      <c r="A354" s="1" t="s">
        <v>34</v>
      </c>
      <c r="F354">
        <v>8</v>
      </c>
      <c r="G354">
        <v>8</v>
      </c>
    </row>
    <row r="356" spans="1:11" ht="12.75">
      <c r="A356" s="1" t="s">
        <v>38</v>
      </c>
      <c r="B356" s="2">
        <v>1613</v>
      </c>
      <c r="C356">
        <v>336</v>
      </c>
      <c r="F356">
        <v>227</v>
      </c>
      <c r="G356">
        <v>187</v>
      </c>
      <c r="J356">
        <v>10</v>
      </c>
      <c r="K356">
        <v>1</v>
      </c>
    </row>
    <row r="358" spans="1:7" ht="12.75">
      <c r="A358" s="1" t="s">
        <v>39</v>
      </c>
      <c r="B358" s="2">
        <v>1381</v>
      </c>
      <c r="C358">
        <v>274</v>
      </c>
      <c r="F358">
        <v>92</v>
      </c>
      <c r="G358">
        <v>52</v>
      </c>
    </row>
    <row r="359" spans="1:11" ht="12.75">
      <c r="A359" s="1" t="s">
        <v>40</v>
      </c>
      <c r="B359">
        <v>232</v>
      </c>
      <c r="C359">
        <v>62</v>
      </c>
      <c r="F359">
        <v>135</v>
      </c>
      <c r="G359">
        <v>135</v>
      </c>
      <c r="J359">
        <v>10</v>
      </c>
      <c r="K359">
        <v>1</v>
      </c>
    </row>
    <row r="361" spans="1:7" ht="12.75">
      <c r="A361" s="1" t="s">
        <v>53</v>
      </c>
      <c r="B361">
        <v>1</v>
      </c>
      <c r="C361">
        <v>1</v>
      </c>
      <c r="F361">
        <v>124</v>
      </c>
      <c r="G361">
        <v>124</v>
      </c>
    </row>
    <row r="363" spans="1:7" ht="12.75">
      <c r="A363" s="1" t="s">
        <v>54</v>
      </c>
      <c r="B363">
        <v>1</v>
      </c>
      <c r="C363">
        <v>1</v>
      </c>
      <c r="F363">
        <v>104</v>
      </c>
      <c r="G363">
        <v>104</v>
      </c>
    </row>
    <row r="364" spans="1:7" ht="12.75">
      <c r="A364" s="1" t="s">
        <v>55</v>
      </c>
      <c r="F364">
        <v>20</v>
      </c>
      <c r="G364">
        <v>20</v>
      </c>
    </row>
    <row r="366" spans="1:11" ht="12.75">
      <c r="A366" s="1" t="s">
        <v>66</v>
      </c>
      <c r="J366">
        <v>6</v>
      </c>
      <c r="K366">
        <v>2</v>
      </c>
    </row>
    <row r="368" spans="1:11" ht="12.75">
      <c r="A368" s="1" t="s">
        <v>68</v>
      </c>
      <c r="J368">
        <v>6</v>
      </c>
      <c r="K368">
        <v>2</v>
      </c>
    </row>
    <row r="370" spans="1:7" ht="12.75">
      <c r="A370" s="1" t="s">
        <v>69</v>
      </c>
      <c r="B370">
        <v>969</v>
      </c>
      <c r="C370">
        <v>969</v>
      </c>
      <c r="F370">
        <v>314</v>
      </c>
      <c r="G370">
        <v>314</v>
      </c>
    </row>
    <row r="372" spans="1:7" ht="12.75">
      <c r="A372" s="1" t="s">
        <v>70</v>
      </c>
      <c r="B372">
        <v>969</v>
      </c>
      <c r="C372">
        <v>969</v>
      </c>
      <c r="F372">
        <v>311</v>
      </c>
      <c r="G372">
        <v>311</v>
      </c>
    </row>
    <row r="373" spans="1:7" ht="12.75">
      <c r="A373" s="1" t="s">
        <v>71</v>
      </c>
      <c r="F373">
        <v>3</v>
      </c>
      <c r="G373">
        <v>3</v>
      </c>
    </row>
    <row r="375" spans="1:3" ht="12.75">
      <c r="A375" s="1" t="s">
        <v>74</v>
      </c>
      <c r="B375">
        <v>72</v>
      </c>
      <c r="C375">
        <v>40</v>
      </c>
    </row>
    <row r="377" spans="1:3" ht="12.75">
      <c r="A377" s="1" t="s">
        <v>75</v>
      </c>
      <c r="B377">
        <v>72</v>
      </c>
      <c r="C377">
        <v>40</v>
      </c>
    </row>
    <row r="379" spans="1:11" ht="12.75">
      <c r="A379" s="1" t="s">
        <v>78</v>
      </c>
      <c r="B379" s="2">
        <v>1211</v>
      </c>
      <c r="C379">
        <v>427</v>
      </c>
      <c r="F379">
        <v>31</v>
      </c>
      <c r="G379">
        <v>31</v>
      </c>
      <c r="J379" s="2">
        <v>5109</v>
      </c>
      <c r="K379">
        <v>899</v>
      </c>
    </row>
    <row r="381" spans="1:11" ht="12.75">
      <c r="A381" s="1" t="s">
        <v>79</v>
      </c>
      <c r="B381" s="2">
        <v>1211</v>
      </c>
      <c r="C381">
        <v>427</v>
      </c>
      <c r="F381">
        <v>31</v>
      </c>
      <c r="G381">
        <v>31</v>
      </c>
      <c r="J381" s="2">
        <v>5109</v>
      </c>
      <c r="K381">
        <v>899</v>
      </c>
    </row>
    <row r="382" spans="1:11" ht="12.75">
      <c r="A382" s="4"/>
      <c r="B382" s="14" t="s">
        <v>155</v>
      </c>
      <c r="C382" s="14"/>
      <c r="D382" s="14" t="s">
        <v>128</v>
      </c>
      <c r="E382" s="14"/>
      <c r="F382" s="14" t="s">
        <v>156</v>
      </c>
      <c r="G382" s="14"/>
      <c r="H382" s="13" t="s">
        <v>171</v>
      </c>
      <c r="I382" s="13"/>
      <c r="J382" s="14" t="s">
        <v>157</v>
      </c>
      <c r="K382" s="14"/>
    </row>
    <row r="383" spans="4:11" ht="12.75">
      <c r="D383" s="13" t="s">
        <v>158</v>
      </c>
      <c r="E383" s="13"/>
      <c r="H383" s="13" t="s">
        <v>172</v>
      </c>
      <c r="I383" s="13"/>
      <c r="J383" s="13" t="s">
        <v>159</v>
      </c>
      <c r="K383" s="13"/>
    </row>
    <row r="384" spans="1:11" ht="12.75">
      <c r="A384" s="10" t="s">
        <v>0</v>
      </c>
      <c r="B384" s="7" t="s">
        <v>2</v>
      </c>
      <c r="C384" s="7" t="s">
        <v>1</v>
      </c>
      <c r="D384" s="7" t="s">
        <v>2</v>
      </c>
      <c r="E384" s="7" t="s">
        <v>1</v>
      </c>
      <c r="F384" s="7" t="s">
        <v>2</v>
      </c>
      <c r="G384" s="7" t="s">
        <v>1</v>
      </c>
      <c r="H384" s="7" t="s">
        <v>2</v>
      </c>
      <c r="I384" s="7" t="s">
        <v>1</v>
      </c>
      <c r="J384" s="7" t="s">
        <v>2</v>
      </c>
      <c r="K384" s="7" t="s">
        <v>1</v>
      </c>
    </row>
    <row r="385" spans="1:11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>
      <c r="A386" s="1" t="s">
        <v>80</v>
      </c>
      <c r="J386">
        <v>402</v>
      </c>
      <c r="K386">
        <v>32</v>
      </c>
    </row>
    <row r="388" spans="1:11" ht="12.75">
      <c r="A388" s="1" t="s">
        <v>81</v>
      </c>
      <c r="J388">
        <v>402</v>
      </c>
      <c r="K388">
        <v>32</v>
      </c>
    </row>
    <row r="390" spans="1:7" ht="12.75">
      <c r="A390" s="1" t="s">
        <v>83</v>
      </c>
      <c r="F390">
        <v>79</v>
      </c>
      <c r="G390">
        <v>79</v>
      </c>
    </row>
    <row r="392" spans="1:7" ht="12.75">
      <c r="A392" s="1" t="s">
        <v>84</v>
      </c>
      <c r="F392">
        <v>79</v>
      </c>
      <c r="G392">
        <v>79</v>
      </c>
    </row>
    <row r="394" spans="1:11" ht="12.75">
      <c r="A394" s="1" t="s">
        <v>86</v>
      </c>
      <c r="D394">
        <v>94</v>
      </c>
      <c r="E394">
        <v>94</v>
      </c>
      <c r="F394">
        <v>12</v>
      </c>
      <c r="G394">
        <v>12</v>
      </c>
      <c r="J394">
        <v>15</v>
      </c>
      <c r="K394">
        <v>3</v>
      </c>
    </row>
    <row r="396" spans="1:11" ht="12.75">
      <c r="A396" s="1" t="s">
        <v>87</v>
      </c>
      <c r="D396">
        <v>94</v>
      </c>
      <c r="E396">
        <v>94</v>
      </c>
      <c r="F396">
        <v>12</v>
      </c>
      <c r="G396">
        <v>12</v>
      </c>
      <c r="J396">
        <v>15</v>
      </c>
      <c r="K396">
        <v>3</v>
      </c>
    </row>
    <row r="398" spans="1:3" ht="12.75">
      <c r="A398" s="1" t="s">
        <v>94</v>
      </c>
      <c r="B398" s="2">
        <v>1003</v>
      </c>
      <c r="C398">
        <v>143</v>
      </c>
    </row>
    <row r="400" spans="1:3" ht="12.75">
      <c r="A400" s="1" t="s">
        <v>95</v>
      </c>
      <c r="B400" s="2">
        <v>1003</v>
      </c>
      <c r="C400">
        <v>143</v>
      </c>
    </row>
    <row r="402" spans="1:7" ht="12.75">
      <c r="A402" s="1" t="s">
        <v>96</v>
      </c>
      <c r="F402">
        <v>181</v>
      </c>
      <c r="G402">
        <v>132</v>
      </c>
    </row>
    <row r="404" spans="1:7" ht="12.75">
      <c r="A404" s="1" t="s">
        <v>97</v>
      </c>
      <c r="F404">
        <v>125</v>
      </c>
      <c r="G404">
        <v>76</v>
      </c>
    </row>
    <row r="405" spans="1:7" ht="12.75">
      <c r="A405" s="1" t="s">
        <v>98</v>
      </c>
      <c r="F405">
        <v>43</v>
      </c>
      <c r="G405">
        <v>43</v>
      </c>
    </row>
    <row r="406" spans="1:7" ht="12.75">
      <c r="A406" s="1" t="s">
        <v>99</v>
      </c>
      <c r="F406">
        <v>12</v>
      </c>
      <c r="G406">
        <v>12</v>
      </c>
    </row>
    <row r="407" spans="1:7" ht="12.75">
      <c r="A407" s="1" t="s">
        <v>101</v>
      </c>
      <c r="F407">
        <v>1</v>
      </c>
      <c r="G407">
        <v>1</v>
      </c>
    </row>
    <row r="409" spans="1:7" ht="12.75">
      <c r="A409" s="1" t="s">
        <v>102</v>
      </c>
      <c r="F409">
        <v>45</v>
      </c>
      <c r="G409">
        <v>42</v>
      </c>
    </row>
    <row r="411" spans="1:7" ht="12.75">
      <c r="A411" s="1" t="s">
        <v>103</v>
      </c>
      <c r="F411">
        <v>45</v>
      </c>
      <c r="G411">
        <v>42</v>
      </c>
    </row>
    <row r="413" spans="1:11" ht="12.75">
      <c r="A413" s="1" t="s">
        <v>104</v>
      </c>
      <c r="D413">
        <v>8</v>
      </c>
      <c r="E413">
        <v>8</v>
      </c>
      <c r="F413">
        <v>312</v>
      </c>
      <c r="G413">
        <v>273</v>
      </c>
      <c r="J413" s="2">
        <v>1754</v>
      </c>
      <c r="K413">
        <v>254</v>
      </c>
    </row>
    <row r="415" spans="1:11" ht="12.75">
      <c r="A415" s="1" t="s">
        <v>105</v>
      </c>
      <c r="D415">
        <v>8</v>
      </c>
      <c r="E415">
        <v>8</v>
      </c>
      <c r="F415">
        <v>198</v>
      </c>
      <c r="G415">
        <v>196</v>
      </c>
      <c r="J415">
        <v>1</v>
      </c>
      <c r="K415">
        <v>1</v>
      </c>
    </row>
    <row r="416" spans="1:7" ht="12.75">
      <c r="A416" s="1" t="s">
        <v>106</v>
      </c>
      <c r="F416">
        <v>80</v>
      </c>
      <c r="G416">
        <v>51</v>
      </c>
    </row>
    <row r="417" spans="1:7" ht="12.75">
      <c r="A417" s="1" t="s">
        <v>107</v>
      </c>
      <c r="F417">
        <v>15</v>
      </c>
      <c r="G417">
        <v>12</v>
      </c>
    </row>
    <row r="418" spans="1:7" ht="12.75">
      <c r="A418" s="1" t="s">
        <v>108</v>
      </c>
      <c r="F418">
        <v>19</v>
      </c>
      <c r="G418">
        <v>14</v>
      </c>
    </row>
    <row r="419" spans="1:11" ht="12.75">
      <c r="A419" s="1" t="s">
        <v>109</v>
      </c>
      <c r="J419" s="2">
        <v>1753</v>
      </c>
      <c r="K419">
        <v>253</v>
      </c>
    </row>
    <row r="421" spans="1:7" ht="12.75">
      <c r="A421" s="1" t="s">
        <v>118</v>
      </c>
      <c r="F421">
        <v>73</v>
      </c>
      <c r="G421">
        <v>44</v>
      </c>
    </row>
    <row r="423" spans="1:11" ht="12.75">
      <c r="A423" s="5" t="s">
        <v>119</v>
      </c>
      <c r="B423" s="6"/>
      <c r="C423" s="6"/>
      <c r="D423" s="6"/>
      <c r="E423" s="6"/>
      <c r="F423" s="6">
        <v>73</v>
      </c>
      <c r="G423" s="6">
        <v>44</v>
      </c>
      <c r="H423" s="6"/>
      <c r="I423" s="6"/>
      <c r="J423" s="6"/>
      <c r="K423" s="6"/>
    </row>
    <row r="425" spans="1:11" ht="12.75">
      <c r="A425" s="4"/>
      <c r="B425" s="14" t="s">
        <v>126</v>
      </c>
      <c r="C425" s="14"/>
      <c r="D425" s="14" t="s">
        <v>125</v>
      </c>
      <c r="E425" s="14"/>
      <c r="F425" s="14" t="s">
        <v>160</v>
      </c>
      <c r="G425" s="14"/>
      <c r="H425" s="14" t="s">
        <v>161</v>
      </c>
      <c r="I425" s="14"/>
      <c r="J425" s="14" t="s">
        <v>162</v>
      </c>
      <c r="K425" s="14"/>
    </row>
    <row r="426" spans="2:11" ht="12.75">
      <c r="B426" s="13" t="s">
        <v>163</v>
      </c>
      <c r="C426" s="13"/>
      <c r="D426" s="13" t="s">
        <v>164</v>
      </c>
      <c r="E426" s="13"/>
      <c r="F426" s="13" t="s">
        <v>165</v>
      </c>
      <c r="G426" s="13"/>
      <c r="H426" s="13" t="s">
        <v>166</v>
      </c>
      <c r="I426" s="13"/>
      <c r="J426" s="13" t="s">
        <v>167</v>
      </c>
      <c r="K426" s="13"/>
    </row>
    <row r="427" spans="1:11" ht="12.75">
      <c r="A427" s="11" t="s">
        <v>0</v>
      </c>
      <c r="B427" s="8" t="s">
        <v>2</v>
      </c>
      <c r="C427" s="8" t="s">
        <v>1</v>
      </c>
      <c r="D427" s="8" t="s">
        <v>2</v>
      </c>
      <c r="E427" s="8" t="s">
        <v>1</v>
      </c>
      <c r="F427" s="8" t="s">
        <v>2</v>
      </c>
      <c r="G427" s="8" t="s">
        <v>1</v>
      </c>
      <c r="H427" s="8" t="s">
        <v>2</v>
      </c>
      <c r="I427" s="8" t="s">
        <v>1</v>
      </c>
      <c r="J427" s="8" t="s">
        <v>2</v>
      </c>
      <c r="K427" s="8" t="s">
        <v>1</v>
      </c>
    </row>
    <row r="429" spans="1:11" ht="12.75">
      <c r="A429" s="1" t="s">
        <v>3</v>
      </c>
      <c r="B429">
        <f>B431</f>
        <v>87</v>
      </c>
      <c r="C429">
        <f aca="true" t="shared" si="6" ref="C429:K429">C431</f>
        <v>87</v>
      </c>
      <c r="D429">
        <f t="shared" si="6"/>
        <v>126</v>
      </c>
      <c r="E429">
        <f t="shared" si="6"/>
        <v>126</v>
      </c>
      <c r="F429">
        <f t="shared" si="6"/>
        <v>4</v>
      </c>
      <c r="G429">
        <f t="shared" si="6"/>
        <v>4</v>
      </c>
      <c r="H429">
        <f t="shared" si="6"/>
        <v>13</v>
      </c>
      <c r="I429">
        <f t="shared" si="6"/>
        <v>11</v>
      </c>
      <c r="J429">
        <f t="shared" si="6"/>
        <v>887</v>
      </c>
      <c r="K429">
        <f t="shared" si="6"/>
        <v>882</v>
      </c>
    </row>
    <row r="431" spans="1:11" ht="12.75">
      <c r="A431" s="1" t="s">
        <v>5</v>
      </c>
      <c r="B431">
        <f>SUM(B433:B467)/2</f>
        <v>87</v>
      </c>
      <c r="C431">
        <f aca="true" t="shared" si="7" ref="C431:K431">SUM(C433:C467)/2</f>
        <v>87</v>
      </c>
      <c r="D431">
        <f t="shared" si="7"/>
        <v>126</v>
      </c>
      <c r="E431">
        <f t="shared" si="7"/>
        <v>126</v>
      </c>
      <c r="F431">
        <f t="shared" si="7"/>
        <v>4</v>
      </c>
      <c r="G431">
        <f t="shared" si="7"/>
        <v>4</v>
      </c>
      <c r="H431">
        <f t="shared" si="7"/>
        <v>13</v>
      </c>
      <c r="I431">
        <f t="shared" si="7"/>
        <v>11</v>
      </c>
      <c r="J431">
        <f t="shared" si="7"/>
        <v>887</v>
      </c>
      <c r="K431">
        <f t="shared" si="7"/>
        <v>882</v>
      </c>
    </row>
    <row r="433" spans="1:7" ht="12.75">
      <c r="A433" s="1" t="s">
        <v>8</v>
      </c>
      <c r="D433">
        <v>19</v>
      </c>
      <c r="E433">
        <v>19</v>
      </c>
      <c r="F433">
        <v>2</v>
      </c>
      <c r="G433">
        <v>2</v>
      </c>
    </row>
    <row r="435" spans="1:7" ht="12.75">
      <c r="A435" s="1" t="s">
        <v>9</v>
      </c>
      <c r="D435">
        <v>19</v>
      </c>
      <c r="E435">
        <v>19</v>
      </c>
      <c r="F435">
        <v>2</v>
      </c>
      <c r="G435">
        <v>2</v>
      </c>
    </row>
    <row r="437" spans="1:7" ht="12.75">
      <c r="A437" s="1" t="s">
        <v>10</v>
      </c>
      <c r="F437">
        <v>2</v>
      </c>
      <c r="G437">
        <v>2</v>
      </c>
    </row>
    <row r="439" spans="1:7" ht="12.75">
      <c r="A439" s="1" t="s">
        <v>11</v>
      </c>
      <c r="F439">
        <v>2</v>
      </c>
      <c r="G439">
        <v>2</v>
      </c>
    </row>
    <row r="441" spans="1:9" ht="12.75">
      <c r="A441" s="1" t="s">
        <v>26</v>
      </c>
      <c r="H441">
        <v>4</v>
      </c>
      <c r="I441">
        <v>4</v>
      </c>
    </row>
    <row r="443" spans="1:9" ht="12.75">
      <c r="A443" s="1" t="s">
        <v>27</v>
      </c>
      <c r="H443">
        <v>4</v>
      </c>
      <c r="I443">
        <v>4</v>
      </c>
    </row>
    <row r="445" spans="1:9" ht="12.75">
      <c r="A445" s="1" t="s">
        <v>32</v>
      </c>
      <c r="D445">
        <v>5</v>
      </c>
      <c r="E445">
        <v>5</v>
      </c>
      <c r="H445">
        <v>3</v>
      </c>
      <c r="I445">
        <v>3</v>
      </c>
    </row>
    <row r="447" spans="1:5" ht="12.75">
      <c r="A447" s="1" t="s">
        <v>33</v>
      </c>
      <c r="D447">
        <v>5</v>
      </c>
      <c r="E447">
        <v>5</v>
      </c>
    </row>
    <row r="448" spans="1:9" ht="12.75">
      <c r="A448" s="1" t="s">
        <v>34</v>
      </c>
      <c r="H448">
        <v>3</v>
      </c>
      <c r="I448">
        <v>3</v>
      </c>
    </row>
    <row r="450" spans="1:11" ht="12.75">
      <c r="A450" s="1" t="s">
        <v>69</v>
      </c>
      <c r="D450">
        <v>101</v>
      </c>
      <c r="E450">
        <v>101</v>
      </c>
      <c r="J450">
        <v>211</v>
      </c>
      <c r="K450">
        <v>211</v>
      </c>
    </row>
    <row r="452" spans="1:5" ht="12.75">
      <c r="A452" s="1" t="s">
        <v>70</v>
      </c>
      <c r="D452">
        <v>101</v>
      </c>
      <c r="E452">
        <v>101</v>
      </c>
    </row>
    <row r="453" spans="1:11" ht="12.75">
      <c r="A453" s="1" t="s">
        <v>71</v>
      </c>
      <c r="J453">
        <v>211</v>
      </c>
      <c r="K453">
        <v>211</v>
      </c>
    </row>
    <row r="455" spans="1:3" ht="12.75">
      <c r="A455" s="1" t="s">
        <v>86</v>
      </c>
      <c r="B455">
        <v>86</v>
      </c>
      <c r="C455">
        <v>86</v>
      </c>
    </row>
    <row r="457" spans="1:3" ht="12.75">
      <c r="A457" s="1" t="s">
        <v>87</v>
      </c>
      <c r="B457">
        <v>86</v>
      </c>
      <c r="C457">
        <v>86</v>
      </c>
    </row>
    <row r="459" spans="1:11" ht="12.75">
      <c r="A459" s="1" t="s">
        <v>104</v>
      </c>
      <c r="B459">
        <v>1</v>
      </c>
      <c r="C459">
        <v>1</v>
      </c>
      <c r="D459">
        <v>1</v>
      </c>
      <c r="E459">
        <v>1</v>
      </c>
      <c r="H459">
        <v>6</v>
      </c>
      <c r="I459">
        <v>4</v>
      </c>
      <c r="J459">
        <v>676</v>
      </c>
      <c r="K459">
        <v>671</v>
      </c>
    </row>
    <row r="461" spans="1:11" ht="12.75">
      <c r="A461" s="1" t="s">
        <v>105</v>
      </c>
      <c r="B461">
        <v>1</v>
      </c>
      <c r="C461">
        <v>1</v>
      </c>
      <c r="J461">
        <v>15</v>
      </c>
      <c r="K461">
        <v>15</v>
      </c>
    </row>
    <row r="462" spans="1:11" ht="12.75">
      <c r="A462" s="1" t="s">
        <v>108</v>
      </c>
      <c r="D462">
        <v>1</v>
      </c>
      <c r="E462">
        <v>1</v>
      </c>
      <c r="H462">
        <v>6</v>
      </c>
      <c r="I462">
        <v>4</v>
      </c>
      <c r="J462">
        <v>22</v>
      </c>
      <c r="K462">
        <v>17</v>
      </c>
    </row>
    <row r="463" spans="1:11" ht="12.75">
      <c r="A463" s="1" t="s">
        <v>110</v>
      </c>
      <c r="J463">
        <v>398</v>
      </c>
      <c r="K463">
        <v>398</v>
      </c>
    </row>
    <row r="464" spans="1:11" ht="12.75">
      <c r="A464" s="1" t="s">
        <v>112</v>
      </c>
      <c r="J464">
        <v>36</v>
      </c>
      <c r="K464">
        <v>36</v>
      </c>
    </row>
    <row r="465" spans="1:11" ht="12.75">
      <c r="A465" s="1" t="s">
        <v>113</v>
      </c>
      <c r="J465">
        <v>49</v>
      </c>
      <c r="K465">
        <v>49</v>
      </c>
    </row>
    <row r="466" spans="1:11" ht="12.75">
      <c r="A466" s="1" t="s">
        <v>114</v>
      </c>
      <c r="J466">
        <v>64</v>
      </c>
      <c r="K466">
        <v>64</v>
      </c>
    </row>
    <row r="467" spans="1:11" ht="12.75">
      <c r="A467" s="5" t="s">
        <v>115</v>
      </c>
      <c r="B467" s="6"/>
      <c r="C467" s="6"/>
      <c r="D467" s="6"/>
      <c r="E467" s="6"/>
      <c r="F467" s="6"/>
      <c r="G467" s="6"/>
      <c r="H467" s="6"/>
      <c r="I467" s="6"/>
      <c r="J467" s="6">
        <v>92</v>
      </c>
      <c r="K467" s="6">
        <v>92</v>
      </c>
    </row>
    <row r="470" spans="1:11" ht="12.75">
      <c r="A470" s="4"/>
      <c r="B470" s="14" t="s">
        <v>168</v>
      </c>
      <c r="C470" s="14"/>
      <c r="D470" s="14" t="s">
        <v>130</v>
      </c>
      <c r="E470" s="14"/>
      <c r="F470" s="14" t="s">
        <v>169</v>
      </c>
      <c r="G470" s="14"/>
      <c r="H470" s="4"/>
      <c r="I470" s="4"/>
      <c r="J470" s="4"/>
      <c r="K470" s="4"/>
    </row>
    <row r="471" spans="4:5" ht="12.75">
      <c r="D471" s="13" t="s">
        <v>170</v>
      </c>
      <c r="E471" s="13"/>
    </row>
    <row r="472" spans="1:11" ht="12.75">
      <c r="A472" s="11" t="s">
        <v>0</v>
      </c>
      <c r="B472" s="8" t="s">
        <v>2</v>
      </c>
      <c r="C472" s="8" t="s">
        <v>1</v>
      </c>
      <c r="D472" s="8" t="s">
        <v>2</v>
      </c>
      <c r="E472" s="8" t="s">
        <v>1</v>
      </c>
      <c r="F472" s="8" t="s">
        <v>2</v>
      </c>
      <c r="G472" s="8" t="s">
        <v>1</v>
      </c>
      <c r="H472" s="6"/>
      <c r="I472" s="6"/>
      <c r="J472" s="6"/>
      <c r="K472" s="6"/>
    </row>
    <row r="474" spans="1:7" ht="12.75">
      <c r="A474" s="1" t="s">
        <v>3</v>
      </c>
      <c r="B474">
        <f aca="true" t="shared" si="8" ref="B474:G474">B476</f>
        <v>5</v>
      </c>
      <c r="C474">
        <f t="shared" si="8"/>
        <v>4</v>
      </c>
      <c r="D474">
        <f t="shared" si="8"/>
        <v>13</v>
      </c>
      <c r="E474">
        <f t="shared" si="8"/>
        <v>13</v>
      </c>
      <c r="F474">
        <f t="shared" si="8"/>
        <v>6</v>
      </c>
      <c r="G474">
        <f t="shared" si="8"/>
        <v>6</v>
      </c>
    </row>
    <row r="476" spans="1:7" ht="12.75">
      <c r="A476" s="1" t="s">
        <v>5</v>
      </c>
      <c r="B476">
        <f aca="true" t="shared" si="9" ref="B476:G476">SUM(B478:B492)/2</f>
        <v>5</v>
      </c>
      <c r="C476">
        <f t="shared" si="9"/>
        <v>4</v>
      </c>
      <c r="D476">
        <f t="shared" si="9"/>
        <v>13</v>
      </c>
      <c r="E476">
        <f t="shared" si="9"/>
        <v>13</v>
      </c>
      <c r="F476">
        <f t="shared" si="9"/>
        <v>6</v>
      </c>
      <c r="G476">
        <f t="shared" si="9"/>
        <v>6</v>
      </c>
    </row>
    <row r="478" spans="1:3" ht="12.75">
      <c r="A478" s="1" t="s">
        <v>8</v>
      </c>
      <c r="B478">
        <v>1</v>
      </c>
      <c r="C478">
        <v>1</v>
      </c>
    </row>
    <row r="480" spans="1:3" ht="12.75">
      <c r="A480" s="1" t="s">
        <v>9</v>
      </c>
      <c r="B480">
        <v>1</v>
      </c>
      <c r="C480">
        <v>1</v>
      </c>
    </row>
    <row r="482" spans="1:3" ht="12.75">
      <c r="A482" s="1" t="s">
        <v>32</v>
      </c>
      <c r="B482">
        <v>4</v>
      </c>
      <c r="C482">
        <v>3</v>
      </c>
    </row>
    <row r="484" spans="1:3" ht="12.75">
      <c r="A484" s="1" t="s">
        <v>36</v>
      </c>
      <c r="B484">
        <v>4</v>
      </c>
      <c r="C484">
        <v>3</v>
      </c>
    </row>
    <row r="486" spans="1:7" ht="12.75">
      <c r="A486" s="1" t="s">
        <v>53</v>
      </c>
      <c r="F486">
        <v>6</v>
      </c>
      <c r="G486">
        <v>6</v>
      </c>
    </row>
    <row r="488" spans="1:7" ht="12.75">
      <c r="A488" s="1" t="s">
        <v>57</v>
      </c>
      <c r="F488">
        <v>6</v>
      </c>
      <c r="G488">
        <v>6</v>
      </c>
    </row>
    <row r="490" spans="1:5" ht="12.75">
      <c r="A490" s="1" t="s">
        <v>69</v>
      </c>
      <c r="D490">
        <v>13</v>
      </c>
      <c r="E490">
        <v>13</v>
      </c>
    </row>
    <row r="492" spans="1:11" ht="12.75">
      <c r="A492" s="5" t="s">
        <v>70</v>
      </c>
      <c r="B492" s="6"/>
      <c r="C492" s="6"/>
      <c r="D492" s="6">
        <v>13</v>
      </c>
      <c r="E492" s="6">
        <v>13</v>
      </c>
      <c r="F492" s="6"/>
      <c r="G492" s="6"/>
      <c r="H492" s="6"/>
      <c r="I492" s="6"/>
      <c r="J492" s="6"/>
      <c r="K492" s="6"/>
    </row>
  </sheetData>
  <mergeCells count="60">
    <mergeCell ref="H327:I327"/>
    <mergeCell ref="H382:I382"/>
    <mergeCell ref="H383:I383"/>
    <mergeCell ref="B62:C62"/>
    <mergeCell ref="D62:E62"/>
    <mergeCell ref="F62:G62"/>
    <mergeCell ref="H62:I62"/>
    <mergeCell ref="H118:I118"/>
    <mergeCell ref="D63:E63"/>
    <mergeCell ref="B174:C174"/>
    <mergeCell ref="H7:I7"/>
    <mergeCell ref="D6:E6"/>
    <mergeCell ref="F6:G6"/>
    <mergeCell ref="H6:I6"/>
    <mergeCell ref="A3:J3"/>
    <mergeCell ref="A1:J1"/>
    <mergeCell ref="D119:E119"/>
    <mergeCell ref="H119:I119"/>
    <mergeCell ref="B6:C6"/>
    <mergeCell ref="D7:E7"/>
    <mergeCell ref="H63:I63"/>
    <mergeCell ref="B118:C118"/>
    <mergeCell ref="D118:E118"/>
    <mergeCell ref="F118:G118"/>
    <mergeCell ref="D174:E174"/>
    <mergeCell ref="F174:G174"/>
    <mergeCell ref="H174:I174"/>
    <mergeCell ref="D175:E175"/>
    <mergeCell ref="H175:I175"/>
    <mergeCell ref="B271:C271"/>
    <mergeCell ref="D271:E271"/>
    <mergeCell ref="B215:C215"/>
    <mergeCell ref="D215:E215"/>
    <mergeCell ref="B326:C326"/>
    <mergeCell ref="D326:E326"/>
    <mergeCell ref="F326:G326"/>
    <mergeCell ref="J326:K326"/>
    <mergeCell ref="H326:I326"/>
    <mergeCell ref="D327:E327"/>
    <mergeCell ref="J327:K327"/>
    <mergeCell ref="B425:C425"/>
    <mergeCell ref="D425:E425"/>
    <mergeCell ref="F425:G425"/>
    <mergeCell ref="H425:I425"/>
    <mergeCell ref="B382:C382"/>
    <mergeCell ref="D382:E382"/>
    <mergeCell ref="F382:G382"/>
    <mergeCell ref="J382:K382"/>
    <mergeCell ref="D471:E471"/>
    <mergeCell ref="J425:K425"/>
    <mergeCell ref="B426:C426"/>
    <mergeCell ref="D426:E426"/>
    <mergeCell ref="F426:G426"/>
    <mergeCell ref="H426:I426"/>
    <mergeCell ref="J426:K426"/>
    <mergeCell ref="D383:E383"/>
    <mergeCell ref="J383:K383"/>
    <mergeCell ref="B470:C470"/>
    <mergeCell ref="D470:E470"/>
    <mergeCell ref="F470:G470"/>
  </mergeCells>
  <printOptions/>
  <pageMargins left="0.984251968503937" right="0" top="0" bottom="0" header="0" footer="0"/>
  <pageSetup horizontalDpi="300" verticalDpi="300" orientation="landscape" scale="75" r:id="rId1"/>
  <rowBreaks count="4" manualBreakCount="4">
    <brk id="214" max="10" man="1"/>
    <brk id="325" max="10" man="1"/>
    <brk id="424" max="10" man="1"/>
    <brk id="46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2004-01-30T18:36:48Z</cp:lastPrinted>
  <dcterms:created xsi:type="dcterms:W3CDTF">2004-01-30T16:00:36Z</dcterms:created>
  <dcterms:modified xsi:type="dcterms:W3CDTF">2005-05-25T15:48:24Z</dcterms:modified>
  <cp:category/>
  <cp:version/>
  <cp:contentType/>
  <cp:contentStatus/>
</cp:coreProperties>
</file>