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07" sheetId="1" r:id="rId1"/>
  </sheets>
  <definedNames>
    <definedName name="_xlnm.Print_Area" localSheetId="0">'CUAD1607'!$A$6:$M$190</definedName>
    <definedName name="_xlnm.Print_Titles" localSheetId="0">'CUAD1607'!$1:$4</definedName>
  </definedNames>
  <calcPr fullCalcOnLoad="1"/>
</workbook>
</file>

<file path=xl/sharedStrings.xml><?xml version="1.0" encoding="utf-8"?>
<sst xmlns="http://schemas.openxmlformats.org/spreadsheetml/2006/main" count="152" uniqueCount="73">
  <si>
    <t>UNIDAD MEDICA</t>
  </si>
  <si>
    <t>SES.</t>
  </si>
  <si>
    <t>TOTAL</t>
  </si>
  <si>
    <t>DISTRITO FEDERAL</t>
  </si>
  <si>
    <t>AREA FORANEA</t>
  </si>
  <si>
    <t>D.F. ZONA NORTE</t>
  </si>
  <si>
    <t>H.R. "PRIMERO DE OCTUBRE"</t>
  </si>
  <si>
    <t>D.F. ZONA SUR</t>
  </si>
  <si>
    <t>C.M.N. "20 DE NOVIEMBRE"</t>
  </si>
  <si>
    <t>AGUASCALIENTES</t>
  </si>
  <si>
    <t>C.H. AGUASCALIENTES, AGS.</t>
  </si>
  <si>
    <t>BAJA CALIFORNIA</t>
  </si>
  <si>
    <t>H.G. MEXICALI</t>
  </si>
  <si>
    <t>BAJA CALIFORNIA SUR</t>
  </si>
  <si>
    <t>H.G. LA PAZ</t>
  </si>
  <si>
    <t>COAHUILA</t>
  </si>
  <si>
    <t>C.H. MONCLOVA</t>
  </si>
  <si>
    <t>CHIAPAS</t>
  </si>
  <si>
    <t>H.G. TUXTLA GUTIERREZ</t>
  </si>
  <si>
    <t>GUERRERO</t>
  </si>
  <si>
    <t>H.G. ACAPULCO</t>
  </si>
  <si>
    <t>JALISCO</t>
  </si>
  <si>
    <t>H.R. ZAPOPAN</t>
  </si>
  <si>
    <t>NUEVO LEON</t>
  </si>
  <si>
    <t>H.R. MONTERREY</t>
  </si>
  <si>
    <t>OAXACA</t>
  </si>
  <si>
    <t>H.R. OAXACA</t>
  </si>
  <si>
    <t>PUEBLA</t>
  </si>
  <si>
    <t>H.R. PUEBLA, PUE.</t>
  </si>
  <si>
    <t>SAN LUIS POTOSI</t>
  </si>
  <si>
    <t>SINALOA</t>
  </si>
  <si>
    <t>H.R. CULIACAN</t>
  </si>
  <si>
    <t>C.H. MAZATLAN</t>
  </si>
  <si>
    <t>YUCATAN</t>
  </si>
  <si>
    <t>H.R. MERIDA</t>
  </si>
  <si>
    <t>D.F. ZONA ORIENTE</t>
  </si>
  <si>
    <t>GUANAJUATO</t>
  </si>
  <si>
    <t>H.R. LEON</t>
  </si>
  <si>
    <t>MICHOACAN</t>
  </si>
  <si>
    <t>H.G. MORELIA</t>
  </si>
  <si>
    <t>PER.</t>
  </si>
  <si>
    <t>C.H. LOS MOCHIS</t>
  </si>
  <si>
    <t>ANUARIO ESTADISTICO 2002</t>
  </si>
  <si>
    <t>HIDROTERAPIA</t>
  </si>
  <si>
    <t>QUIMIOTERAPIA</t>
  </si>
  <si>
    <t>HEMODIALISIS</t>
  </si>
  <si>
    <t>CATETERISMO</t>
  </si>
  <si>
    <t>TERAPEUTICO</t>
  </si>
  <si>
    <t>DIALISIS</t>
  </si>
  <si>
    <t>PERITONEAL</t>
  </si>
  <si>
    <t>ENDOSCOPIAS</t>
  </si>
  <si>
    <t>TERAPEUTICAS</t>
  </si>
  <si>
    <t>FOTO COAGULACION</t>
  </si>
  <si>
    <t>LITOTRIPSIAS</t>
  </si>
  <si>
    <t>EXTRACORPOREAS</t>
  </si>
  <si>
    <t>OTROS</t>
  </si>
  <si>
    <t>TRATAMIENTOS</t>
  </si>
  <si>
    <t>INSTALACION</t>
  </si>
  <si>
    <t>DE MARCAPASO</t>
  </si>
  <si>
    <t>RENALES</t>
  </si>
  <si>
    <t>CARDIACOS</t>
  </si>
  <si>
    <t>CORNEA</t>
  </si>
  <si>
    <t>VACUNAS</t>
  </si>
  <si>
    <t>SENSIBILIZANTES</t>
  </si>
  <si>
    <t>H.G. "DR. DARIO FDEZ. FIERRO!</t>
  </si>
  <si>
    <t>H.G. SAN LUIS POTOSI, S.L.P</t>
  </si>
  <si>
    <t>H.G. "GRAL. JOSE MA. MORELOS"</t>
  </si>
  <si>
    <t>H.G. "DR. DARIO FDEZ. FIERRO"</t>
  </si>
  <si>
    <t>16. 7 SERVICIOS AUXILIARES DE TRATAMIENTO POR UNIDAD MEDICA (2A. PARTE)</t>
  </si>
  <si>
    <t>ELECTROTERAPIA</t>
  </si>
  <si>
    <t>SESIONES</t>
  </si>
  <si>
    <t>PERSONAS</t>
  </si>
  <si>
    <t>TRASPLANTES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</si>
</sst>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showGridLine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33.140625" style="0" customWidth="1"/>
    <col min="2" max="11" width="11.421875" style="1" customWidth="1"/>
  </cols>
  <sheetData>
    <row r="1" spans="1:13" ht="12.75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ht="12.75">
      <c r="A3" s="13" t="s">
        <v>68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2.75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4"/>
      <c r="M4" s="4"/>
    </row>
    <row r="5" spans="1:13" ht="12.75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4"/>
      <c r="M5" s="4"/>
    </row>
    <row r="6" spans="1:13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4"/>
      <c r="M6" s="4"/>
    </row>
    <row r="7" spans="2:13" ht="12.75">
      <c r="B7" s="10"/>
      <c r="C7" s="10"/>
      <c r="J7" s="10" t="s">
        <v>46</v>
      </c>
      <c r="K7" s="10"/>
      <c r="L7" s="11" t="s">
        <v>48</v>
      </c>
      <c r="M7" s="11"/>
    </row>
    <row r="8" spans="2:13" ht="12.75">
      <c r="B8" s="10" t="s">
        <v>69</v>
      </c>
      <c r="C8" s="10"/>
      <c r="D8" s="10" t="s">
        <v>43</v>
      </c>
      <c r="E8" s="10"/>
      <c r="F8" s="10" t="s">
        <v>44</v>
      </c>
      <c r="G8" s="10"/>
      <c r="H8" s="10" t="s">
        <v>45</v>
      </c>
      <c r="I8" s="10"/>
      <c r="J8" s="10" t="s">
        <v>47</v>
      </c>
      <c r="K8" s="10"/>
      <c r="L8" s="11" t="s">
        <v>49</v>
      </c>
      <c r="M8" s="11"/>
    </row>
    <row r="9" spans="1:13" ht="12.75">
      <c r="A9" t="s">
        <v>0</v>
      </c>
      <c r="B9" s="7" t="s">
        <v>70</v>
      </c>
      <c r="C9" s="7" t="s">
        <v>71</v>
      </c>
      <c r="D9" s="7" t="s">
        <v>70</v>
      </c>
      <c r="E9" s="7" t="s">
        <v>71</v>
      </c>
      <c r="F9" s="7" t="s">
        <v>70</v>
      </c>
      <c r="G9" s="7" t="s">
        <v>71</v>
      </c>
      <c r="H9" s="7" t="s">
        <v>70</v>
      </c>
      <c r="I9" s="7" t="s">
        <v>71</v>
      </c>
      <c r="J9" s="7" t="s">
        <v>70</v>
      </c>
      <c r="K9" s="7" t="s">
        <v>71</v>
      </c>
      <c r="L9" s="2" t="s">
        <v>70</v>
      </c>
      <c r="M9" s="2" t="s">
        <v>71</v>
      </c>
    </row>
    <row r="10" spans="1:13" ht="12.75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3"/>
      <c r="M10" s="3"/>
    </row>
    <row r="12" spans="1:13" ht="12.75">
      <c r="A12" t="s">
        <v>2</v>
      </c>
      <c r="B12" s="1">
        <f>SUM(B14:B15)</f>
        <v>8235</v>
      </c>
      <c r="C12" s="1">
        <f aca="true" t="shared" si="0" ref="C12:M12">SUM(C14:C15)</f>
        <v>4607</v>
      </c>
      <c r="D12" s="1">
        <f t="shared" si="0"/>
        <v>7097</v>
      </c>
      <c r="E12" s="1">
        <f t="shared" si="0"/>
        <v>4257</v>
      </c>
      <c r="F12" s="1">
        <f t="shared" si="0"/>
        <v>21406</v>
      </c>
      <c r="G12" s="1">
        <f t="shared" si="0"/>
        <v>12608</v>
      </c>
      <c r="H12" s="1">
        <f t="shared" si="0"/>
        <v>32930</v>
      </c>
      <c r="I12" s="1">
        <f t="shared" si="0"/>
        <v>6791</v>
      </c>
      <c r="J12" s="1">
        <f t="shared" si="0"/>
        <v>1652</v>
      </c>
      <c r="K12" s="1">
        <f t="shared" si="0"/>
        <v>1652</v>
      </c>
      <c r="L12" s="1">
        <f t="shared" si="0"/>
        <v>7125</v>
      </c>
      <c r="M12" s="1">
        <f t="shared" si="0"/>
        <v>1689</v>
      </c>
    </row>
    <row r="14" spans="1:13" ht="12.75">
      <c r="A14" t="s">
        <v>3</v>
      </c>
      <c r="F14" s="1">
        <f aca="true" t="shared" si="1" ref="F14:M14">SUM(F17:F24)/2</f>
        <v>12278</v>
      </c>
      <c r="G14" s="1">
        <f t="shared" si="1"/>
        <v>7135</v>
      </c>
      <c r="H14" s="1">
        <f t="shared" si="1"/>
        <v>12034</v>
      </c>
      <c r="I14" s="1">
        <f t="shared" si="1"/>
        <v>3374</v>
      </c>
      <c r="J14" s="1">
        <f t="shared" si="1"/>
        <v>1652</v>
      </c>
      <c r="K14" s="1">
        <f t="shared" si="1"/>
        <v>1652</v>
      </c>
      <c r="L14" s="1">
        <f t="shared" si="1"/>
        <v>339</v>
      </c>
      <c r="M14" s="1">
        <f t="shared" si="1"/>
        <v>339</v>
      </c>
    </row>
    <row r="15" spans="1:13" ht="12.75">
      <c r="A15" t="s">
        <v>4</v>
      </c>
      <c r="B15" s="1">
        <f>SUM(B26:B85)/2</f>
        <v>8235</v>
      </c>
      <c r="C15" s="1">
        <f aca="true" t="shared" si="2" ref="C15:M15">SUM(C26:C85)/2</f>
        <v>4607</v>
      </c>
      <c r="D15" s="1">
        <f t="shared" si="2"/>
        <v>7097</v>
      </c>
      <c r="E15" s="1">
        <f t="shared" si="2"/>
        <v>4257</v>
      </c>
      <c r="F15" s="1">
        <f t="shared" si="2"/>
        <v>9128</v>
      </c>
      <c r="G15" s="1">
        <f t="shared" si="2"/>
        <v>5473</v>
      </c>
      <c r="H15" s="1">
        <f t="shared" si="2"/>
        <v>20896</v>
      </c>
      <c r="I15" s="1">
        <f t="shared" si="2"/>
        <v>3417</v>
      </c>
      <c r="L15" s="1">
        <f t="shared" si="2"/>
        <v>6786</v>
      </c>
      <c r="M15" s="1">
        <f t="shared" si="2"/>
        <v>1350</v>
      </c>
    </row>
    <row r="17" spans="1:13" ht="12.75">
      <c r="A17" t="s">
        <v>5</v>
      </c>
      <c r="F17" s="1">
        <v>2506</v>
      </c>
      <c r="G17" s="1">
        <v>2506</v>
      </c>
      <c r="H17" s="1">
        <v>2397</v>
      </c>
      <c r="I17" s="1">
        <v>2392</v>
      </c>
      <c r="J17" s="1">
        <v>264</v>
      </c>
      <c r="K17" s="1">
        <v>264</v>
      </c>
      <c r="L17">
        <v>339</v>
      </c>
      <c r="M17">
        <v>339</v>
      </c>
    </row>
    <row r="19" spans="1:13" ht="12.75">
      <c r="A19" t="s">
        <v>6</v>
      </c>
      <c r="F19" s="1">
        <v>2506</v>
      </c>
      <c r="G19" s="1">
        <v>2506</v>
      </c>
      <c r="H19" s="1">
        <v>2397</v>
      </c>
      <c r="I19" s="1">
        <v>2392</v>
      </c>
      <c r="J19" s="1">
        <v>264</v>
      </c>
      <c r="K19" s="1">
        <v>264</v>
      </c>
      <c r="L19">
        <v>339</v>
      </c>
      <c r="M19">
        <v>339</v>
      </c>
    </row>
    <row r="21" spans="1:11" ht="12.75">
      <c r="A21" t="s">
        <v>7</v>
      </c>
      <c r="F21" s="1">
        <v>9772</v>
      </c>
      <c r="G21" s="1">
        <v>4629</v>
      </c>
      <c r="H21" s="1">
        <v>9637</v>
      </c>
      <c r="I21" s="1">
        <v>982</v>
      </c>
      <c r="J21" s="1">
        <v>1388</v>
      </c>
      <c r="K21" s="1">
        <v>1388</v>
      </c>
    </row>
    <row r="23" spans="1:11" ht="12.75">
      <c r="A23" t="s">
        <v>8</v>
      </c>
      <c r="F23" s="1">
        <v>9772</v>
      </c>
      <c r="G23" s="1">
        <v>4629</v>
      </c>
      <c r="J23" s="1">
        <v>1388</v>
      </c>
      <c r="K23" s="1">
        <v>1388</v>
      </c>
    </row>
    <row r="24" spans="1:9" ht="12.75">
      <c r="A24" t="s">
        <v>64</v>
      </c>
      <c r="H24" s="1">
        <v>9637</v>
      </c>
      <c r="I24" s="1">
        <v>982</v>
      </c>
    </row>
    <row r="26" spans="1:13" ht="12.75">
      <c r="A26" t="s">
        <v>9</v>
      </c>
      <c r="L26" s="1">
        <v>4540</v>
      </c>
      <c r="M26">
        <v>172</v>
      </c>
    </row>
    <row r="28" spans="1:13" ht="12.75">
      <c r="A28" t="s">
        <v>10</v>
      </c>
      <c r="L28" s="1">
        <v>4540</v>
      </c>
      <c r="M28">
        <v>172</v>
      </c>
    </row>
    <row r="30" spans="1:9" ht="12.75">
      <c r="A30" t="s">
        <v>11</v>
      </c>
      <c r="F30" s="1">
        <v>547</v>
      </c>
      <c r="G30" s="1">
        <v>339</v>
      </c>
      <c r="H30" s="1">
        <v>300</v>
      </c>
      <c r="I30" s="1">
        <v>45</v>
      </c>
    </row>
    <row r="32" spans="1:9" ht="12.75">
      <c r="A32" t="s">
        <v>12</v>
      </c>
      <c r="F32" s="1">
        <v>547</v>
      </c>
      <c r="G32" s="1">
        <v>339</v>
      </c>
      <c r="H32" s="1">
        <v>300</v>
      </c>
      <c r="I32" s="1">
        <v>45</v>
      </c>
    </row>
    <row r="34" spans="1:9" ht="12.75">
      <c r="A34" t="s">
        <v>13</v>
      </c>
      <c r="F34" s="1">
        <v>506</v>
      </c>
      <c r="G34" s="1">
        <v>290</v>
      </c>
      <c r="H34" s="1">
        <v>384</v>
      </c>
      <c r="I34" s="1">
        <v>47</v>
      </c>
    </row>
    <row r="36" spans="1:9" ht="12.75">
      <c r="A36" t="s">
        <v>14</v>
      </c>
      <c r="F36" s="1">
        <v>506</v>
      </c>
      <c r="G36" s="1">
        <v>290</v>
      </c>
      <c r="H36" s="1">
        <v>384</v>
      </c>
      <c r="I36" s="1">
        <v>47</v>
      </c>
    </row>
    <row r="38" spans="1:9" ht="12.75">
      <c r="A38" t="s">
        <v>15</v>
      </c>
      <c r="H38" s="1">
        <v>120</v>
      </c>
      <c r="I38" s="1">
        <v>17</v>
      </c>
    </row>
    <row r="40" spans="1:9" ht="12.75">
      <c r="A40" t="s">
        <v>16</v>
      </c>
      <c r="H40" s="1">
        <v>120</v>
      </c>
      <c r="I40" s="1">
        <v>17</v>
      </c>
    </row>
    <row r="42" spans="1:9" ht="12.75">
      <c r="A42" t="s">
        <v>17</v>
      </c>
      <c r="H42" s="1">
        <v>2417</v>
      </c>
      <c r="I42" s="1">
        <v>216</v>
      </c>
    </row>
    <row r="44" spans="1:9" ht="12.75">
      <c r="A44" t="s">
        <v>18</v>
      </c>
      <c r="H44" s="1">
        <v>2417</v>
      </c>
      <c r="I44" s="1">
        <v>216</v>
      </c>
    </row>
    <row r="46" spans="1:9" ht="12.75">
      <c r="A46" t="s">
        <v>19</v>
      </c>
      <c r="F46" s="1">
        <v>938</v>
      </c>
      <c r="G46" s="1">
        <v>593</v>
      </c>
      <c r="H46" s="1">
        <v>781</v>
      </c>
      <c r="I46" s="1">
        <v>100</v>
      </c>
    </row>
    <row r="48" spans="1:9" ht="12.75">
      <c r="A48" t="s">
        <v>20</v>
      </c>
      <c r="F48" s="1">
        <v>938</v>
      </c>
      <c r="G48" s="1">
        <v>593</v>
      </c>
      <c r="H48" s="1">
        <v>781</v>
      </c>
      <c r="I48" s="1">
        <v>100</v>
      </c>
    </row>
    <row r="50" spans="1:9" ht="12.75">
      <c r="A50" t="s">
        <v>21</v>
      </c>
      <c r="F50" s="1">
        <v>684</v>
      </c>
      <c r="G50" s="1">
        <v>684</v>
      </c>
      <c r="H50" s="1">
        <v>4883</v>
      </c>
      <c r="I50" s="1">
        <v>569</v>
      </c>
    </row>
    <row r="52" spans="1:9" ht="12.75">
      <c r="A52" t="s">
        <v>22</v>
      </c>
      <c r="F52" s="1">
        <v>684</v>
      </c>
      <c r="G52" s="1">
        <v>684</v>
      </c>
      <c r="H52" s="1">
        <v>4883</v>
      </c>
      <c r="I52" s="1">
        <v>569</v>
      </c>
    </row>
    <row r="53" spans="1:13" ht="12.75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3"/>
      <c r="M53" s="3"/>
    </row>
    <row r="56" spans="1:13" ht="12.75">
      <c r="A56" s="5"/>
      <c r="B56" s="12"/>
      <c r="C56" s="12"/>
      <c r="D56" s="9"/>
      <c r="E56" s="9"/>
      <c r="F56" s="9"/>
      <c r="G56" s="9"/>
      <c r="H56" s="9"/>
      <c r="I56" s="9"/>
      <c r="J56" s="12" t="s">
        <v>46</v>
      </c>
      <c r="K56" s="12"/>
      <c r="L56" s="14" t="s">
        <v>48</v>
      </c>
      <c r="M56" s="14"/>
    </row>
    <row r="57" spans="2:13" ht="12.75">
      <c r="B57" s="10" t="s">
        <v>69</v>
      </c>
      <c r="C57" s="10"/>
      <c r="D57" s="10" t="s">
        <v>43</v>
      </c>
      <c r="E57" s="10"/>
      <c r="F57" s="10" t="s">
        <v>44</v>
      </c>
      <c r="G57" s="10"/>
      <c r="H57" s="10" t="s">
        <v>45</v>
      </c>
      <c r="I57" s="10"/>
      <c r="J57" s="10" t="s">
        <v>47</v>
      </c>
      <c r="K57" s="10"/>
      <c r="L57" s="11" t="s">
        <v>49</v>
      </c>
      <c r="M57" s="11"/>
    </row>
    <row r="58" spans="1:13" ht="12.75">
      <c r="A58" t="s">
        <v>0</v>
      </c>
      <c r="B58" s="7" t="s">
        <v>70</v>
      </c>
      <c r="C58" s="7" t="s">
        <v>71</v>
      </c>
      <c r="D58" s="7" t="s">
        <v>70</v>
      </c>
      <c r="E58" s="7" t="s">
        <v>71</v>
      </c>
      <c r="F58" s="7" t="s">
        <v>70</v>
      </c>
      <c r="G58" s="7" t="s">
        <v>71</v>
      </c>
      <c r="H58" s="7" t="s">
        <v>70</v>
      </c>
      <c r="I58" s="7" t="s">
        <v>71</v>
      </c>
      <c r="J58" s="7" t="s">
        <v>70</v>
      </c>
      <c r="K58" s="7" t="s">
        <v>71</v>
      </c>
      <c r="L58" s="2" t="s">
        <v>70</v>
      </c>
      <c r="M58" s="2" t="s">
        <v>71</v>
      </c>
    </row>
    <row r="59" spans="1:13" ht="12.7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3"/>
      <c r="M59" s="3"/>
    </row>
    <row r="62" spans="1:13" ht="12.75">
      <c r="A62" t="s">
        <v>23</v>
      </c>
      <c r="F62" s="1">
        <v>1242</v>
      </c>
      <c r="G62" s="1">
        <v>1206</v>
      </c>
      <c r="H62" s="1">
        <v>4600</v>
      </c>
      <c r="I62" s="1">
        <v>576</v>
      </c>
      <c r="L62" s="1">
        <v>1919</v>
      </c>
      <c r="M62" s="1">
        <v>1017</v>
      </c>
    </row>
    <row r="64" spans="1:13" ht="12.75">
      <c r="A64" s="4" t="s">
        <v>24</v>
      </c>
      <c r="B64" s="6"/>
      <c r="C64" s="6"/>
      <c r="D64" s="6"/>
      <c r="E64" s="6"/>
      <c r="F64" s="6">
        <v>1242</v>
      </c>
      <c r="G64" s="6">
        <v>1206</v>
      </c>
      <c r="H64" s="6">
        <v>4600</v>
      </c>
      <c r="I64" s="6">
        <v>576</v>
      </c>
      <c r="J64" s="6"/>
      <c r="K64" s="6"/>
      <c r="L64" s="6">
        <v>1919</v>
      </c>
      <c r="M64" s="6">
        <v>1017</v>
      </c>
    </row>
    <row r="66" spans="1:5" ht="12.75">
      <c r="A66" t="s">
        <v>25</v>
      </c>
      <c r="B66" s="1">
        <v>8235</v>
      </c>
      <c r="C66" s="1">
        <v>4607</v>
      </c>
      <c r="D66" s="1">
        <v>7097</v>
      </c>
      <c r="E66" s="1">
        <v>4257</v>
      </c>
    </row>
    <row r="68" spans="1:5" ht="12.75">
      <c r="A68" t="s">
        <v>26</v>
      </c>
      <c r="B68" s="1">
        <v>8235</v>
      </c>
      <c r="C68" s="1">
        <v>4607</v>
      </c>
      <c r="D68" s="1">
        <v>7097</v>
      </c>
      <c r="E68" s="1">
        <v>4257</v>
      </c>
    </row>
    <row r="70" spans="1:7" ht="12.75">
      <c r="A70" t="s">
        <v>27</v>
      </c>
      <c r="F70" s="1">
        <v>2233</v>
      </c>
      <c r="G70" s="1">
        <v>1176</v>
      </c>
    </row>
    <row r="72" spans="1:7" ht="12.75">
      <c r="A72" t="s">
        <v>28</v>
      </c>
      <c r="F72" s="1">
        <v>2233</v>
      </c>
      <c r="G72" s="1">
        <v>1176</v>
      </c>
    </row>
    <row r="74" spans="1:9" ht="12.75">
      <c r="A74" t="s">
        <v>29</v>
      </c>
      <c r="F74" s="1">
        <v>389</v>
      </c>
      <c r="G74" s="1">
        <v>301</v>
      </c>
      <c r="H74" s="1">
        <v>1560</v>
      </c>
      <c r="I74" s="1">
        <v>371</v>
      </c>
    </row>
    <row r="76" spans="1:9" ht="12.75">
      <c r="A76" t="s">
        <v>65</v>
      </c>
      <c r="F76" s="1">
        <v>389</v>
      </c>
      <c r="G76" s="1">
        <v>301</v>
      </c>
      <c r="H76" s="1">
        <v>1560</v>
      </c>
      <c r="I76" s="1">
        <v>371</v>
      </c>
    </row>
    <row r="78" spans="1:13" ht="12.75">
      <c r="A78" t="s">
        <v>30</v>
      </c>
      <c r="F78" s="1">
        <v>2589</v>
      </c>
      <c r="G78" s="1">
        <v>884</v>
      </c>
      <c r="H78" s="1">
        <v>3478</v>
      </c>
      <c r="I78" s="1">
        <v>1184</v>
      </c>
      <c r="L78">
        <v>327</v>
      </c>
      <c r="M78">
        <v>161</v>
      </c>
    </row>
    <row r="80" spans="1:13" ht="12.75">
      <c r="A80" t="s">
        <v>31</v>
      </c>
      <c r="F80" s="1">
        <v>2589</v>
      </c>
      <c r="G80" s="1">
        <v>884</v>
      </c>
      <c r="H80" s="1">
        <v>2514</v>
      </c>
      <c r="I80" s="1">
        <v>220</v>
      </c>
      <c r="L80">
        <v>327</v>
      </c>
      <c r="M80">
        <v>161</v>
      </c>
    </row>
    <row r="81" spans="1:9" ht="12.75">
      <c r="A81" t="s">
        <v>32</v>
      </c>
      <c r="H81" s="1">
        <v>964</v>
      </c>
      <c r="I81" s="1">
        <v>964</v>
      </c>
    </row>
    <row r="83" spans="1:9" ht="12.75">
      <c r="A83" t="s">
        <v>33</v>
      </c>
      <c r="H83" s="1">
        <v>2373</v>
      </c>
      <c r="I83" s="1">
        <v>292</v>
      </c>
    </row>
    <row r="85" spans="1:9" ht="12.75">
      <c r="A85" t="s">
        <v>34</v>
      </c>
      <c r="H85" s="1">
        <v>2373</v>
      </c>
      <c r="I85" s="1">
        <v>292</v>
      </c>
    </row>
    <row r="87" spans="1:13" ht="12.75">
      <c r="A87" s="3"/>
      <c r="B87" s="8"/>
      <c r="C87" s="8"/>
      <c r="D87" s="8"/>
      <c r="E87" s="8"/>
      <c r="F87" s="8"/>
      <c r="G87" s="8"/>
      <c r="H87" s="8"/>
      <c r="I87" s="8"/>
      <c r="J87" s="8"/>
      <c r="K87" s="8"/>
      <c r="L87" s="3"/>
      <c r="M87" s="3"/>
    </row>
    <row r="90" spans="1:13" ht="12.75">
      <c r="A90" s="5"/>
      <c r="B90" s="9"/>
      <c r="C90" s="9"/>
      <c r="D90" s="9"/>
      <c r="E90" s="9"/>
      <c r="F90" s="9"/>
      <c r="G90" s="9"/>
      <c r="H90" s="9"/>
      <c r="I90" s="9"/>
      <c r="J90" s="9"/>
      <c r="K90" s="9"/>
      <c r="L90" s="5"/>
      <c r="M90" s="5"/>
    </row>
    <row r="91" spans="2:11" ht="12.75">
      <c r="B91" s="10" t="s">
        <v>50</v>
      </c>
      <c r="C91" s="10"/>
      <c r="F91" s="10" t="s">
        <v>53</v>
      </c>
      <c r="G91" s="10"/>
      <c r="H91" s="10" t="s">
        <v>55</v>
      </c>
      <c r="I91" s="10"/>
      <c r="J91" s="10" t="s">
        <v>57</v>
      </c>
      <c r="K91" s="10"/>
    </row>
    <row r="92" spans="2:11" ht="12.75">
      <c r="B92" s="10" t="s">
        <v>51</v>
      </c>
      <c r="C92" s="10"/>
      <c r="D92" s="10" t="s">
        <v>52</v>
      </c>
      <c r="E92" s="10"/>
      <c r="F92" s="10" t="s">
        <v>54</v>
      </c>
      <c r="G92" s="10"/>
      <c r="H92" s="10" t="s">
        <v>56</v>
      </c>
      <c r="I92" s="10"/>
      <c r="J92" s="10" t="s">
        <v>58</v>
      </c>
      <c r="K92" s="10"/>
    </row>
    <row r="93" spans="1:11" ht="12.75">
      <c r="A93" t="s">
        <v>0</v>
      </c>
      <c r="B93" s="7" t="s">
        <v>70</v>
      </c>
      <c r="C93" s="7" t="s">
        <v>71</v>
      </c>
      <c r="D93" s="7" t="s">
        <v>70</v>
      </c>
      <c r="E93" s="7" t="s">
        <v>71</v>
      </c>
      <c r="F93" s="7" t="s">
        <v>70</v>
      </c>
      <c r="G93" s="7" t="s">
        <v>71</v>
      </c>
      <c r="H93" s="7" t="s">
        <v>70</v>
      </c>
      <c r="I93" s="7" t="s">
        <v>71</v>
      </c>
      <c r="J93" s="7" t="s">
        <v>70</v>
      </c>
      <c r="K93" s="7" t="s">
        <v>71</v>
      </c>
    </row>
    <row r="94" spans="1:13" ht="12.75">
      <c r="A94" s="3"/>
      <c r="B94" s="8"/>
      <c r="C94" s="8"/>
      <c r="D94" s="8"/>
      <c r="E94" s="8"/>
      <c r="F94" s="8"/>
      <c r="G94" s="8"/>
      <c r="H94" s="8"/>
      <c r="I94" s="8"/>
      <c r="J94" s="8"/>
      <c r="K94" s="8"/>
      <c r="L94" s="3"/>
      <c r="M94" s="3"/>
    </row>
    <row r="96" spans="1:11" ht="12.75">
      <c r="A96" t="s">
        <v>2</v>
      </c>
      <c r="B96" s="1">
        <f>SUM(B98:B99)</f>
        <v>84</v>
      </c>
      <c r="C96" s="1">
        <f aca="true" t="shared" si="3" ref="C96:K96">SUM(C98:C99)</f>
        <v>84</v>
      </c>
      <c r="D96" s="1">
        <f t="shared" si="3"/>
        <v>3118</v>
      </c>
      <c r="E96" s="1">
        <f t="shared" si="3"/>
        <v>3118</v>
      </c>
      <c r="F96" s="1">
        <f t="shared" si="3"/>
        <v>341</v>
      </c>
      <c r="G96" s="1">
        <f t="shared" si="3"/>
        <v>341</v>
      </c>
      <c r="H96" s="1">
        <f t="shared" si="3"/>
        <v>5432</v>
      </c>
      <c r="I96" s="1">
        <f t="shared" si="3"/>
        <v>5048</v>
      </c>
      <c r="J96" s="1">
        <f t="shared" si="3"/>
        <v>88</v>
      </c>
      <c r="K96" s="1">
        <f t="shared" si="3"/>
        <v>88</v>
      </c>
    </row>
    <row r="98" spans="1:11" ht="12.75">
      <c r="A98" t="s">
        <v>3</v>
      </c>
      <c r="D98" s="1">
        <f>SUM(D101:D112)/2</f>
        <v>865</v>
      </c>
      <c r="E98" s="1">
        <f aca="true" t="shared" si="4" ref="E98:K98">SUM(E101:E112)/2</f>
        <v>865</v>
      </c>
      <c r="F98" s="1">
        <f t="shared" si="4"/>
        <v>341</v>
      </c>
      <c r="G98" s="1">
        <f t="shared" si="4"/>
        <v>341</v>
      </c>
      <c r="H98" s="1">
        <f t="shared" si="4"/>
        <v>578</v>
      </c>
      <c r="I98" s="1">
        <f t="shared" si="4"/>
        <v>578</v>
      </c>
      <c r="J98" s="1">
        <f t="shared" si="4"/>
        <v>88</v>
      </c>
      <c r="K98" s="1">
        <f t="shared" si="4"/>
        <v>88</v>
      </c>
    </row>
    <row r="99" spans="1:9" ht="12.75">
      <c r="A99" t="s">
        <v>4</v>
      </c>
      <c r="B99" s="1">
        <f>SUM(B114:B141)/2</f>
        <v>84</v>
      </c>
      <c r="C99" s="1">
        <f aca="true" t="shared" si="5" ref="C99:I99">SUM(C114:C141)/2</f>
        <v>84</v>
      </c>
      <c r="D99" s="1">
        <f t="shared" si="5"/>
        <v>2253</v>
      </c>
      <c r="E99" s="1">
        <f t="shared" si="5"/>
        <v>2253</v>
      </c>
      <c r="H99" s="1">
        <f t="shared" si="5"/>
        <v>4854</v>
      </c>
      <c r="I99" s="1">
        <f t="shared" si="5"/>
        <v>4470</v>
      </c>
    </row>
    <row r="101" spans="1:11" ht="12.75">
      <c r="A101" t="s">
        <v>5</v>
      </c>
      <c r="D101" s="1">
        <v>865</v>
      </c>
      <c r="E101" s="1">
        <v>865</v>
      </c>
      <c r="J101" s="1">
        <v>87</v>
      </c>
      <c r="K101" s="1">
        <v>87</v>
      </c>
    </row>
    <row r="103" spans="1:11" ht="12.75">
      <c r="A103" t="s">
        <v>6</v>
      </c>
      <c r="D103" s="1">
        <v>865</v>
      </c>
      <c r="E103" s="1">
        <v>865</v>
      </c>
      <c r="J103" s="1">
        <v>87</v>
      </c>
      <c r="K103" s="1">
        <v>87</v>
      </c>
    </row>
    <row r="105" spans="1:9" ht="12.75">
      <c r="A105" t="s">
        <v>35</v>
      </c>
      <c r="H105" s="1">
        <v>578</v>
      </c>
      <c r="I105" s="1">
        <v>578</v>
      </c>
    </row>
    <row r="107" spans="1:9" ht="12.75">
      <c r="A107" t="s">
        <v>66</v>
      </c>
      <c r="H107" s="1">
        <v>578</v>
      </c>
      <c r="I107" s="1">
        <v>578</v>
      </c>
    </row>
    <row r="109" spans="1:11" ht="12.75">
      <c r="A109" t="s">
        <v>7</v>
      </c>
      <c r="F109" s="1">
        <v>341</v>
      </c>
      <c r="G109" s="1">
        <v>341</v>
      </c>
      <c r="J109" s="1">
        <v>1</v>
      </c>
      <c r="K109" s="1">
        <v>1</v>
      </c>
    </row>
    <row r="111" spans="1:7" ht="12.75">
      <c r="A111" t="s">
        <v>8</v>
      </c>
      <c r="F111" s="1">
        <v>341</v>
      </c>
      <c r="G111" s="1">
        <v>341</v>
      </c>
    </row>
    <row r="112" spans="1:11" ht="12.75">
      <c r="A112" t="s">
        <v>67</v>
      </c>
      <c r="J112" s="1">
        <v>1</v>
      </c>
      <c r="K112" s="1">
        <v>1</v>
      </c>
    </row>
    <row r="114" spans="1:5" ht="12.75">
      <c r="A114" t="s">
        <v>36</v>
      </c>
      <c r="D114" s="1">
        <v>731</v>
      </c>
      <c r="E114" s="1">
        <v>731</v>
      </c>
    </row>
    <row r="116" spans="1:5" ht="12.75">
      <c r="A116" t="s">
        <v>37</v>
      </c>
      <c r="D116" s="1">
        <v>731</v>
      </c>
      <c r="E116" s="1">
        <v>731</v>
      </c>
    </row>
    <row r="118" spans="1:9" ht="12.75">
      <c r="A118" t="s">
        <v>21</v>
      </c>
      <c r="H118" s="1">
        <v>4201</v>
      </c>
      <c r="I118" s="1">
        <v>4201</v>
      </c>
    </row>
    <row r="120" spans="1:9" ht="12.75">
      <c r="A120" t="s">
        <v>22</v>
      </c>
      <c r="H120" s="1">
        <v>4201</v>
      </c>
      <c r="I120" s="1">
        <v>4201</v>
      </c>
    </row>
    <row r="122" spans="1:9" ht="12.75">
      <c r="A122" t="s">
        <v>38</v>
      </c>
      <c r="H122" s="1">
        <v>653</v>
      </c>
      <c r="I122" s="1">
        <v>269</v>
      </c>
    </row>
    <row r="124" spans="1:9" ht="12.75">
      <c r="A124" t="s">
        <v>39</v>
      </c>
      <c r="H124" s="1">
        <v>653</v>
      </c>
      <c r="I124" s="1">
        <v>269</v>
      </c>
    </row>
    <row r="126" spans="1:3" ht="12.75">
      <c r="A126" t="s">
        <v>23</v>
      </c>
      <c r="B126" s="1">
        <v>84</v>
      </c>
      <c r="C126" s="1">
        <v>84</v>
      </c>
    </row>
    <row r="128" spans="1:3" ht="12.75">
      <c r="A128" t="s">
        <v>24</v>
      </c>
      <c r="B128" s="1">
        <v>84</v>
      </c>
      <c r="C128" s="1">
        <v>84</v>
      </c>
    </row>
    <row r="130" spans="1:5" ht="12.75">
      <c r="A130" t="s">
        <v>27</v>
      </c>
      <c r="D130" s="1">
        <v>225</v>
      </c>
      <c r="E130" s="1">
        <v>225</v>
      </c>
    </row>
    <row r="132" spans="1:5" ht="12.75">
      <c r="A132" t="s">
        <v>28</v>
      </c>
      <c r="D132" s="1">
        <v>225</v>
      </c>
      <c r="E132" s="1">
        <v>225</v>
      </c>
    </row>
    <row r="134" spans="1:5" ht="12.75">
      <c r="A134" t="s">
        <v>30</v>
      </c>
      <c r="D134" s="1">
        <v>1129</v>
      </c>
      <c r="E134" s="1">
        <v>1129</v>
      </c>
    </row>
    <row r="136" spans="1:5" ht="12.75">
      <c r="A136" t="s">
        <v>31</v>
      </c>
      <c r="D136" s="1">
        <v>1129</v>
      </c>
      <c r="E136" s="1">
        <v>1129</v>
      </c>
    </row>
    <row r="138" spans="1:5" ht="12.75">
      <c r="A138" t="s">
        <v>33</v>
      </c>
      <c r="D138" s="1">
        <v>168</v>
      </c>
      <c r="E138" s="1">
        <v>168</v>
      </c>
    </row>
    <row r="140" spans="1:5" ht="12.75">
      <c r="A140" t="s">
        <v>34</v>
      </c>
      <c r="D140" s="1">
        <v>168</v>
      </c>
      <c r="E140" s="1">
        <v>168</v>
      </c>
    </row>
    <row r="141" spans="1:13" ht="12.75">
      <c r="A141" s="3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3"/>
      <c r="M141" s="3"/>
    </row>
    <row r="144" spans="1:13" ht="12.75">
      <c r="A144" s="5"/>
      <c r="B144" s="9"/>
      <c r="C144" s="12" t="s">
        <v>72</v>
      </c>
      <c r="D144" s="12"/>
      <c r="E144" s="12"/>
      <c r="F144" s="12"/>
      <c r="G144" s="12"/>
      <c r="H144" s="12"/>
      <c r="I144" s="12"/>
      <c r="J144" s="12"/>
      <c r="K144" s="9"/>
      <c r="L144" s="5"/>
      <c r="M144" s="5"/>
    </row>
    <row r="145" spans="3:10" ht="12.75">
      <c r="C145" s="10" t="s">
        <v>59</v>
      </c>
      <c r="D145" s="10"/>
      <c r="F145" s="10" t="s">
        <v>60</v>
      </c>
      <c r="G145" s="10"/>
      <c r="I145" s="10" t="s">
        <v>61</v>
      </c>
      <c r="J145" s="10"/>
    </row>
    <row r="146" spans="1:10" ht="12.75">
      <c r="A146" t="s">
        <v>0</v>
      </c>
      <c r="C146" s="7" t="s">
        <v>70</v>
      </c>
      <c r="D146" s="7" t="s">
        <v>71</v>
      </c>
      <c r="F146" s="7" t="s">
        <v>70</v>
      </c>
      <c r="G146" s="7" t="s">
        <v>71</v>
      </c>
      <c r="I146" s="7" t="s">
        <v>70</v>
      </c>
      <c r="J146" s="7" t="s">
        <v>71</v>
      </c>
    </row>
    <row r="147" spans="1:13" ht="12.75">
      <c r="A147" s="3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3"/>
      <c r="M147" s="3"/>
    </row>
    <row r="149" spans="1:10" ht="12.75">
      <c r="A149" t="s">
        <v>2</v>
      </c>
      <c r="C149" s="1">
        <f>SUM(C151:C152)</f>
        <v>66</v>
      </c>
      <c r="D149" s="1">
        <f aca="true" t="shared" si="6" ref="D149:J149">SUM(D151:D152)</f>
        <v>66</v>
      </c>
      <c r="F149" s="1">
        <f t="shared" si="6"/>
        <v>1</v>
      </c>
      <c r="G149" s="1">
        <f t="shared" si="6"/>
        <v>1</v>
      </c>
      <c r="I149" s="1">
        <f t="shared" si="6"/>
        <v>10</v>
      </c>
      <c r="J149" s="1">
        <f t="shared" si="6"/>
        <v>10</v>
      </c>
    </row>
    <row r="151" spans="1:10" ht="12.75">
      <c r="A151" t="s">
        <v>3</v>
      </c>
      <c r="C151" s="1">
        <f>SUM(C154:C160)/2</f>
        <v>61</v>
      </c>
      <c r="D151" s="1">
        <f aca="true" t="shared" si="7" ref="D151:J151">SUM(D154:D160)/2</f>
        <v>61</v>
      </c>
      <c r="F151" s="1">
        <f t="shared" si="7"/>
        <v>1</v>
      </c>
      <c r="G151" s="1">
        <f t="shared" si="7"/>
        <v>1</v>
      </c>
      <c r="I151" s="1">
        <f t="shared" si="7"/>
        <v>10</v>
      </c>
      <c r="J151" s="1">
        <f t="shared" si="7"/>
        <v>10</v>
      </c>
    </row>
    <row r="152" spans="1:4" ht="12.75">
      <c r="A152" t="s">
        <v>4</v>
      </c>
      <c r="C152" s="1">
        <f>SUM(C162:C164)/2</f>
        <v>5</v>
      </c>
      <c r="D152" s="1">
        <f>SUM(D162:D164)/2</f>
        <v>5</v>
      </c>
    </row>
    <row r="154" spans="1:4" ht="12.75">
      <c r="A154" t="s">
        <v>5</v>
      </c>
      <c r="C154" s="1">
        <v>19</v>
      </c>
      <c r="D154" s="1">
        <v>19</v>
      </c>
    </row>
    <row r="156" spans="1:4" ht="12.75">
      <c r="A156" t="s">
        <v>6</v>
      </c>
      <c r="C156" s="1">
        <v>19</v>
      </c>
      <c r="D156" s="1">
        <v>19</v>
      </c>
    </row>
    <row r="158" spans="1:10" ht="12.75">
      <c r="A158" t="s">
        <v>7</v>
      </c>
      <c r="C158" s="1">
        <v>42</v>
      </c>
      <c r="D158" s="1">
        <v>42</v>
      </c>
      <c r="F158" s="1">
        <v>1</v>
      </c>
      <c r="G158" s="1">
        <v>1</v>
      </c>
      <c r="I158" s="1">
        <v>10</v>
      </c>
      <c r="J158" s="1">
        <v>10</v>
      </c>
    </row>
    <row r="160" spans="1:10" ht="12.75">
      <c r="A160" t="s">
        <v>8</v>
      </c>
      <c r="C160" s="1">
        <v>42</v>
      </c>
      <c r="D160" s="1">
        <v>42</v>
      </c>
      <c r="F160" s="1">
        <v>1</v>
      </c>
      <c r="G160" s="1">
        <v>1</v>
      </c>
      <c r="I160" s="1">
        <v>10</v>
      </c>
      <c r="J160" s="1">
        <v>10</v>
      </c>
    </row>
    <row r="162" spans="1:4" ht="12.75">
      <c r="A162" t="s">
        <v>23</v>
      </c>
      <c r="C162" s="1">
        <v>5</v>
      </c>
      <c r="D162" s="1">
        <v>5</v>
      </c>
    </row>
    <row r="164" spans="1:4" ht="12.75">
      <c r="A164" t="s">
        <v>24</v>
      </c>
      <c r="C164" s="1">
        <v>5</v>
      </c>
      <c r="D164" s="1">
        <v>5</v>
      </c>
    </row>
    <row r="167" spans="1:13" ht="12.75">
      <c r="A167" s="3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3"/>
      <c r="M167" s="3"/>
    </row>
    <row r="170" spans="1:13" ht="12.75">
      <c r="A170" s="5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5"/>
      <c r="M170" s="5"/>
    </row>
    <row r="171" spans="3:4" ht="12.75">
      <c r="C171" s="10" t="s">
        <v>62</v>
      </c>
      <c r="D171" s="10"/>
    </row>
    <row r="172" spans="3:4" ht="12.75">
      <c r="C172" s="10" t="s">
        <v>63</v>
      </c>
      <c r="D172" s="10"/>
    </row>
    <row r="173" spans="1:4" ht="12.75">
      <c r="A173" t="s">
        <v>0</v>
      </c>
      <c r="C173" s="7" t="s">
        <v>1</v>
      </c>
      <c r="D173" s="7" t="s">
        <v>40</v>
      </c>
    </row>
    <row r="174" spans="1:13" ht="12.75">
      <c r="A174" s="3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3"/>
      <c r="M174" s="3"/>
    </row>
    <row r="176" spans="1:4" ht="12.75">
      <c r="A176" t="s">
        <v>2</v>
      </c>
      <c r="C176" s="1">
        <f>SUM(C178)</f>
        <v>183</v>
      </c>
      <c r="D176" s="1">
        <f>SUM(D178)</f>
        <v>183</v>
      </c>
    </row>
    <row r="178" spans="1:4" ht="12.75">
      <c r="A178" t="s">
        <v>4</v>
      </c>
      <c r="C178" s="1">
        <f>SUM(C180:C182)/2</f>
        <v>183</v>
      </c>
      <c r="D178" s="1">
        <f>SUM(D180:D182)/2</f>
        <v>183</v>
      </c>
    </row>
    <row r="180" spans="1:4" ht="12.75">
      <c r="A180" t="s">
        <v>30</v>
      </c>
      <c r="C180" s="1">
        <v>183</v>
      </c>
      <c r="D180" s="1">
        <v>183</v>
      </c>
    </row>
    <row r="182" spans="1:4" ht="12.75">
      <c r="A182" t="s">
        <v>41</v>
      </c>
      <c r="C182" s="1">
        <v>183</v>
      </c>
      <c r="D182" s="1">
        <v>183</v>
      </c>
    </row>
    <row r="185" spans="1:13" ht="12.75">
      <c r="A185" s="3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3"/>
      <c r="M185" s="3"/>
    </row>
  </sheetData>
  <mergeCells count="35">
    <mergeCell ref="J57:K57"/>
    <mergeCell ref="L57:M57"/>
    <mergeCell ref="F145:G145"/>
    <mergeCell ref="B57:C57"/>
    <mergeCell ref="D57:E57"/>
    <mergeCell ref="F57:G57"/>
    <mergeCell ref="H57:I57"/>
    <mergeCell ref="F91:G91"/>
    <mergeCell ref="I145:J145"/>
    <mergeCell ref="H91:I91"/>
    <mergeCell ref="A1:M1"/>
    <mergeCell ref="A3:M3"/>
    <mergeCell ref="B56:C56"/>
    <mergeCell ref="J56:K56"/>
    <mergeCell ref="L56:M56"/>
    <mergeCell ref="B7:C7"/>
    <mergeCell ref="B8:C8"/>
    <mergeCell ref="D8:E8"/>
    <mergeCell ref="F8:G8"/>
    <mergeCell ref="H8:I8"/>
    <mergeCell ref="C171:D171"/>
    <mergeCell ref="C172:D172"/>
    <mergeCell ref="C145:D145"/>
    <mergeCell ref="F92:G92"/>
    <mergeCell ref="C144:J144"/>
    <mergeCell ref="H92:I92"/>
    <mergeCell ref="J91:K91"/>
    <mergeCell ref="J92:K92"/>
    <mergeCell ref="B91:C91"/>
    <mergeCell ref="B92:C92"/>
    <mergeCell ref="D92:E92"/>
    <mergeCell ref="J7:K7"/>
    <mergeCell ref="J8:K8"/>
    <mergeCell ref="L7:M7"/>
    <mergeCell ref="L8:M8"/>
  </mergeCells>
  <printOptions/>
  <pageMargins left="0.984251968503937" right="0" top="0" bottom="0" header="0" footer="0"/>
  <pageSetup horizontalDpi="300" verticalDpi="300" orientation="landscape" scale="74" r:id="rId1"/>
  <rowBreaks count="4" manualBreakCount="4">
    <brk id="55" max="12" man="1"/>
    <brk id="89" max="12" man="1"/>
    <brk id="143" max="12" man="1"/>
    <brk id="1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2004-02-02T13:59:27Z</cp:lastPrinted>
  <dcterms:created xsi:type="dcterms:W3CDTF">2004-01-29T00:50:11Z</dcterms:created>
  <dcterms:modified xsi:type="dcterms:W3CDTF">2005-05-25T15:29:55Z</dcterms:modified>
  <cp:category/>
  <cp:version/>
  <cp:contentType/>
  <cp:contentStatus/>
</cp:coreProperties>
</file>