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28" sheetId="1" r:id="rId1"/>
  </sheets>
  <definedNames>
    <definedName name="_xlnm.Print_Area" localSheetId="0">'CUAD1428'!$A$1:$H$55</definedName>
  </definedNames>
  <calcPr fullCalcOnLoad="1"/>
</workbook>
</file>

<file path=xl/sharedStrings.xml><?xml version="1.0" encoding="utf-8"?>
<sst xmlns="http://schemas.openxmlformats.org/spreadsheetml/2006/main" count="56" uniqueCount="53">
  <si>
    <t>PROMEDIO</t>
  </si>
  <si>
    <t>DIAS</t>
  </si>
  <si>
    <t>% DE</t>
  </si>
  <si>
    <t>DE</t>
  </si>
  <si>
    <t>D E L E G A C I O N</t>
  </si>
  <si>
    <t>CAMA</t>
  </si>
  <si>
    <t>INGRESOS +</t>
  </si>
  <si>
    <t>EGRESOS +</t>
  </si>
  <si>
    <t>PACIENTE</t>
  </si>
  <si>
    <t>ESTANCIA +</t>
  </si>
  <si>
    <t>OCUPACION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</si>
  <si>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</si>
  <si>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</si>
  <si>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</si>
  <si>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</si>
  <si>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</si>
  <si>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</si>
  <si>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</si>
  <si>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</si>
  <si>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</si>
  <si>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</si>
  <si>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</si>
  <si>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</si>
  <si>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</si>
  <si>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</si>
  <si>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</si>
  <si>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</si>
  <si>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</si>
  <si>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</si>
  <si>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</si>
  <si>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</si>
  <si>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</si>
  <si>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</si>
  <si>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</si>
  <si>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</si>
  <si>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</si>
  <si>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</si>
  <si>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</si>
  <si>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</si>
  <si>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</si>
  <si>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</si>
  <si>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</si>
  <si>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</si>
  <si>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</si>
  <si>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</si>
  <si>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</si>
  <si>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</si>
  <si>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</si>
  <si>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</si>
  <si>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HOSPITALIZACION</t>
  </si>
  <si>
    <t>ANUARIO ESTADISTICO 2002</t>
  </si>
  <si>
    <t>+)  INCLUYE SERVICIO SUBROGADO</t>
  </si>
  <si>
    <t>14. 28 RESUMEN GENERAL DE REGISTROS HOSPITALARIOS POR ENTIDAD FEDERATIVA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</si>
</sst>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/>
    </xf>
    <xf numFmtId="4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4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view="pageBreakPreview" zoomScale="60" zoomScaleNormal="75" workbookViewId="0" topLeftCell="A1">
      <selection activeCell="A1" sqref="A1:H1"/>
    </sheetView>
  </sheetViews>
  <sheetFormatPr defaultColWidth="11.421875" defaultRowHeight="12.75"/>
  <cols>
    <col min="1" max="1" width="30.7109375" style="0" customWidth="1"/>
    <col min="2" max="6" width="17.7109375" style="0" customWidth="1"/>
    <col min="7" max="8" width="17.7109375" style="14" customWidth="1"/>
  </cols>
  <sheetData>
    <row r="1" spans="1:8" ht="12.75">
      <c r="A1" s="16" t="s">
        <v>50</v>
      </c>
      <c r="B1" s="16"/>
      <c r="C1" s="16"/>
      <c r="D1" s="16"/>
      <c r="E1" s="16"/>
      <c r="F1" s="16"/>
      <c r="G1" s="16"/>
      <c r="H1" s="16"/>
    </row>
    <row r="3" spans="1:8" ht="12.75">
      <c r="A3" s="16" t="s">
        <v>52</v>
      </c>
      <c r="B3" s="16"/>
      <c r="C3" s="16"/>
      <c r="D3" s="16"/>
      <c r="E3" s="16"/>
      <c r="F3" s="16"/>
      <c r="G3" s="16"/>
      <c r="H3" s="16"/>
    </row>
    <row r="6" spans="1:8" ht="12.75">
      <c r="A6" s="3"/>
      <c r="B6" s="7"/>
      <c r="C6" s="17" t="s">
        <v>49</v>
      </c>
      <c r="D6" s="18"/>
      <c r="E6" s="7"/>
      <c r="F6" s="7"/>
      <c r="G6" s="11"/>
      <c r="H6" s="11" t="s">
        <v>0</v>
      </c>
    </row>
    <row r="7" spans="1:8" ht="12.75">
      <c r="A7" s="4"/>
      <c r="B7" s="8" t="s">
        <v>1</v>
      </c>
      <c r="C7" s="10"/>
      <c r="D7" s="10"/>
      <c r="E7" s="8" t="s">
        <v>1</v>
      </c>
      <c r="F7" s="8" t="s">
        <v>1</v>
      </c>
      <c r="G7" s="12" t="s">
        <v>2</v>
      </c>
      <c r="H7" s="12" t="s">
        <v>3</v>
      </c>
    </row>
    <row r="8" spans="1:8" ht="12.75">
      <c r="A8" s="5" t="s">
        <v>4</v>
      </c>
      <c r="B8" s="9" t="s">
        <v>5</v>
      </c>
      <c r="C8" s="9" t="s">
        <v>6</v>
      </c>
      <c r="D8" s="9" t="s">
        <v>7</v>
      </c>
      <c r="E8" s="9" t="s">
        <v>8</v>
      </c>
      <c r="F8" s="9" t="s">
        <v>9</v>
      </c>
      <c r="G8" s="13" t="s">
        <v>10</v>
      </c>
      <c r="H8" s="13" t="s">
        <v>9</v>
      </c>
    </row>
    <row r="9" ht="12.75">
      <c r="A9" s="1"/>
    </row>
    <row r="11" spans="1:8" ht="12.75">
      <c r="A11" s="1" t="s">
        <v>11</v>
      </c>
      <c r="B11" s="2">
        <f>SUM(B13:B14)</f>
        <v>2417833</v>
      </c>
      <c r="C11" s="2">
        <f>SUM(C13:C14)</f>
        <v>337077</v>
      </c>
      <c r="D11" s="2">
        <f>SUM(D13:D14)</f>
        <v>337008</v>
      </c>
      <c r="E11" s="2">
        <f>SUM(E13:E14)</f>
        <v>1708462</v>
      </c>
      <c r="F11" s="2">
        <f>SUM(F13:F14)</f>
        <v>1463657</v>
      </c>
      <c r="G11" s="14">
        <f>IF(B11=0,"",(E11/B11)*100)</f>
        <v>70.66087690919926</v>
      </c>
      <c r="H11" s="14">
        <v>4.34</v>
      </c>
    </row>
    <row r="12" ht="12.75">
      <c r="G12" s="14">
        <f>IF(B12=0,"",(E12/B12)*100)</f>
      </c>
    </row>
    <row r="13" spans="1:8" ht="12.75">
      <c r="A13" s="1" t="s">
        <v>12</v>
      </c>
      <c r="B13" s="2">
        <f>SUM(B16:B19)</f>
        <v>733432</v>
      </c>
      <c r="C13" s="2">
        <f>SUM(C16:C19)</f>
        <v>88529</v>
      </c>
      <c r="D13" s="2">
        <f>SUM(D16:D19)</f>
        <v>88536</v>
      </c>
      <c r="E13" s="2">
        <f>SUM(E16:E19)</f>
        <v>549071</v>
      </c>
      <c r="F13" s="2">
        <f>SUM(F16:F19)</f>
        <v>497324</v>
      </c>
      <c r="G13" s="14">
        <f>IF(B13=0,"",(E13/B13)*100)</f>
        <v>74.86324567240044</v>
      </c>
      <c r="H13" s="14">
        <v>5.62</v>
      </c>
    </row>
    <row r="14" spans="1:8" ht="12.75">
      <c r="A14" s="1" t="s">
        <v>13</v>
      </c>
      <c r="B14" s="2">
        <f>SUM(B21:B51)</f>
        <v>1684401</v>
      </c>
      <c r="C14" s="2">
        <f>SUM(C21:C51)</f>
        <v>248548</v>
      </c>
      <c r="D14" s="2">
        <f>SUM(D21:D51)</f>
        <v>248472</v>
      </c>
      <c r="E14" s="2">
        <f>SUM(E21:E51)</f>
        <v>1159391</v>
      </c>
      <c r="F14" s="2">
        <f>SUM(F21:F51)</f>
        <v>966333</v>
      </c>
      <c r="G14" s="14">
        <f aca="true" t="shared" si="0" ref="G14:G51">IF(B14=0,"",(E14/B14)*100)</f>
        <v>68.83105626273078</v>
      </c>
      <c r="H14" s="14">
        <v>3.89</v>
      </c>
    </row>
    <row r="15" ht="12.75">
      <c r="G15" s="14">
        <f t="shared" si="0"/>
      </c>
    </row>
    <row r="16" spans="1:8" ht="12.75">
      <c r="A16" s="1" t="s">
        <v>14</v>
      </c>
      <c r="B16" s="2">
        <v>147447</v>
      </c>
      <c r="C16" s="2">
        <v>18657</v>
      </c>
      <c r="D16" s="2">
        <v>18734</v>
      </c>
      <c r="E16" s="2">
        <v>108868</v>
      </c>
      <c r="F16" s="2">
        <v>112100</v>
      </c>
      <c r="G16" s="14">
        <f t="shared" si="0"/>
        <v>73.83534422538268</v>
      </c>
      <c r="H16" s="14">
        <v>5.98</v>
      </c>
    </row>
    <row r="17" spans="1:8" ht="12.75">
      <c r="A17" s="1" t="s">
        <v>15</v>
      </c>
      <c r="B17" s="2">
        <v>165345</v>
      </c>
      <c r="C17" s="2">
        <v>19705</v>
      </c>
      <c r="D17" s="2">
        <v>19733</v>
      </c>
      <c r="E17" s="2">
        <v>106559</v>
      </c>
      <c r="F17" s="2">
        <v>96745</v>
      </c>
      <c r="G17" s="14">
        <f t="shared" si="0"/>
        <v>64.44646043121958</v>
      </c>
      <c r="H17" s="14">
        <v>4.9</v>
      </c>
    </row>
    <row r="18" spans="1:8" ht="12.75">
      <c r="A18" s="1" t="s">
        <v>16</v>
      </c>
      <c r="B18" s="2">
        <v>311970</v>
      </c>
      <c r="C18" s="2">
        <v>36507</v>
      </c>
      <c r="D18" s="2">
        <v>36414</v>
      </c>
      <c r="E18" s="2">
        <v>253048</v>
      </c>
      <c r="F18" s="2">
        <v>215641</v>
      </c>
      <c r="G18" s="14">
        <f t="shared" si="0"/>
        <v>81.11292752508254</v>
      </c>
      <c r="H18" s="14">
        <v>5.92</v>
      </c>
    </row>
    <row r="19" spans="1:8" ht="12.75">
      <c r="A19" s="1" t="s">
        <v>17</v>
      </c>
      <c r="B19" s="2">
        <v>108670</v>
      </c>
      <c r="C19" s="2">
        <v>13660</v>
      </c>
      <c r="D19" s="2">
        <v>13655</v>
      </c>
      <c r="E19" s="2">
        <v>80596</v>
      </c>
      <c r="F19" s="2">
        <v>72838</v>
      </c>
      <c r="G19" s="14">
        <f t="shared" si="0"/>
        <v>74.1658231342597</v>
      </c>
      <c r="H19" s="14">
        <v>5.33</v>
      </c>
    </row>
    <row r="20" ht="12.75">
      <c r="G20" s="14">
        <f t="shared" si="0"/>
      </c>
    </row>
    <row r="21" spans="1:8" ht="12.75">
      <c r="A21" s="1" t="s">
        <v>18</v>
      </c>
      <c r="B21" s="2">
        <v>29930</v>
      </c>
      <c r="C21" s="2">
        <v>4691</v>
      </c>
      <c r="D21" s="2">
        <v>4642</v>
      </c>
      <c r="E21" s="2">
        <v>23559</v>
      </c>
      <c r="F21" s="2">
        <v>16641</v>
      </c>
      <c r="G21" s="14">
        <f t="shared" si="0"/>
        <v>78.71366521884397</v>
      </c>
      <c r="H21" s="14">
        <v>3.58</v>
      </c>
    </row>
    <row r="22" spans="1:8" ht="12.75">
      <c r="A22" s="1" t="s">
        <v>19</v>
      </c>
      <c r="B22" s="2">
        <v>55317</v>
      </c>
      <c r="C22" s="2">
        <v>6120</v>
      </c>
      <c r="D22" s="2">
        <v>6136</v>
      </c>
      <c r="E22" s="2">
        <v>30467</v>
      </c>
      <c r="F22" s="2">
        <v>26195</v>
      </c>
      <c r="G22" s="14">
        <f t="shared" si="0"/>
        <v>55.077101072003174</v>
      </c>
      <c r="H22" s="14">
        <v>4.27</v>
      </c>
    </row>
    <row r="23" spans="1:8" ht="12.75">
      <c r="A23" s="1" t="s">
        <v>20</v>
      </c>
      <c r="B23" s="2">
        <v>27164</v>
      </c>
      <c r="C23" s="2">
        <v>3780</v>
      </c>
      <c r="D23" s="2">
        <v>3814</v>
      </c>
      <c r="E23" s="2">
        <v>17068</v>
      </c>
      <c r="F23" s="2">
        <v>14907</v>
      </c>
      <c r="G23" s="14">
        <f t="shared" si="0"/>
        <v>62.83316153732882</v>
      </c>
      <c r="H23" s="14">
        <v>3.91</v>
      </c>
    </row>
    <row r="24" spans="1:8" ht="12.75">
      <c r="A24" s="1" t="s">
        <v>21</v>
      </c>
      <c r="B24" s="2">
        <v>17520</v>
      </c>
      <c r="C24" s="2">
        <v>2875</v>
      </c>
      <c r="D24" s="2">
        <v>2874</v>
      </c>
      <c r="E24" s="2">
        <v>11051</v>
      </c>
      <c r="F24" s="2">
        <v>8067</v>
      </c>
      <c r="G24" s="14">
        <f t="shared" si="0"/>
        <v>63.07648401826484</v>
      </c>
      <c r="H24" s="14">
        <v>2.81</v>
      </c>
    </row>
    <row r="25" spans="1:8" ht="12.75">
      <c r="A25" s="1" t="s">
        <v>22</v>
      </c>
      <c r="B25" s="2">
        <v>72095</v>
      </c>
      <c r="C25" s="2">
        <v>12552</v>
      </c>
      <c r="D25" s="2">
        <v>12633</v>
      </c>
      <c r="E25" s="2">
        <v>46980</v>
      </c>
      <c r="F25" s="2">
        <v>45461</v>
      </c>
      <c r="G25" s="14">
        <f t="shared" si="0"/>
        <v>65.16401969623413</v>
      </c>
      <c r="H25" s="14">
        <v>3.6</v>
      </c>
    </row>
    <row r="26" spans="1:8" ht="12.75">
      <c r="A26" s="1" t="s">
        <v>23</v>
      </c>
      <c r="B26" s="2">
        <v>19964</v>
      </c>
      <c r="C26" s="2">
        <v>3661</v>
      </c>
      <c r="D26" s="2">
        <v>3671</v>
      </c>
      <c r="E26" s="2">
        <v>13984</v>
      </c>
      <c r="F26" s="2">
        <v>11049</v>
      </c>
      <c r="G26" s="14">
        <f t="shared" si="0"/>
        <v>70.04608294930875</v>
      </c>
      <c r="H26" s="14">
        <v>3.01</v>
      </c>
    </row>
    <row r="27" spans="1:8" ht="12.75">
      <c r="A27" s="1" t="s">
        <v>24</v>
      </c>
      <c r="B27" s="2">
        <v>58824</v>
      </c>
      <c r="C27" s="2">
        <v>7811</v>
      </c>
      <c r="D27" s="2">
        <v>7787</v>
      </c>
      <c r="E27" s="2">
        <v>40847</v>
      </c>
      <c r="F27" s="2">
        <v>32581</v>
      </c>
      <c r="G27" s="14">
        <f t="shared" si="0"/>
        <v>69.43934448524412</v>
      </c>
      <c r="H27" s="14">
        <v>4.18</v>
      </c>
    </row>
    <row r="28" spans="1:8" ht="12.75">
      <c r="A28" s="1" t="s">
        <v>25</v>
      </c>
      <c r="B28" s="2">
        <v>77866</v>
      </c>
      <c r="C28" s="2">
        <v>11576</v>
      </c>
      <c r="D28" s="2">
        <v>11576</v>
      </c>
      <c r="E28" s="2">
        <v>57779</v>
      </c>
      <c r="F28" s="2">
        <v>36972</v>
      </c>
      <c r="G28" s="14">
        <f t="shared" si="0"/>
        <v>74.20311817738165</v>
      </c>
      <c r="H28" s="14">
        <v>3.19</v>
      </c>
    </row>
    <row r="29" spans="1:8" ht="12.75">
      <c r="A29" s="1" t="s">
        <v>26</v>
      </c>
      <c r="B29" s="2">
        <v>59573</v>
      </c>
      <c r="C29" s="2">
        <v>11200</v>
      </c>
      <c r="D29" s="2">
        <v>11104</v>
      </c>
      <c r="E29" s="2">
        <v>54064</v>
      </c>
      <c r="F29" s="2">
        <v>42306</v>
      </c>
      <c r="G29" s="14">
        <f t="shared" si="0"/>
        <v>90.75252211572356</v>
      </c>
      <c r="H29" s="14">
        <v>3.81</v>
      </c>
    </row>
    <row r="30" spans="1:8" ht="12.75">
      <c r="A30" s="1" t="s">
        <v>27</v>
      </c>
      <c r="B30" s="2">
        <v>75443</v>
      </c>
      <c r="C30" s="2">
        <v>12611</v>
      </c>
      <c r="D30" s="2">
        <v>12583</v>
      </c>
      <c r="E30" s="2">
        <v>55562</v>
      </c>
      <c r="F30" s="2">
        <v>43805</v>
      </c>
      <c r="G30" s="14">
        <f t="shared" si="0"/>
        <v>73.64765452063146</v>
      </c>
      <c r="H30" s="14">
        <v>3.48</v>
      </c>
    </row>
    <row r="31" spans="1:8" ht="12.75">
      <c r="A31" s="1" t="s">
        <v>28</v>
      </c>
      <c r="B31" s="2">
        <v>60225</v>
      </c>
      <c r="C31" s="2">
        <v>9218</v>
      </c>
      <c r="D31" s="2">
        <v>9234</v>
      </c>
      <c r="E31" s="2">
        <v>43643</v>
      </c>
      <c r="F31" s="2">
        <v>34801</v>
      </c>
      <c r="G31" s="14">
        <f t="shared" si="0"/>
        <v>72.46658364466583</v>
      </c>
      <c r="H31" s="14">
        <v>3.77</v>
      </c>
    </row>
    <row r="32" spans="1:8" ht="12.75">
      <c r="A32" s="1" t="s">
        <v>29</v>
      </c>
      <c r="B32" s="2">
        <v>43435</v>
      </c>
      <c r="C32" s="2">
        <v>7816</v>
      </c>
      <c r="D32" s="2">
        <v>7806</v>
      </c>
      <c r="E32" s="2">
        <v>28761</v>
      </c>
      <c r="F32" s="2">
        <v>27404</v>
      </c>
      <c r="G32" s="14">
        <f t="shared" si="0"/>
        <v>66.21618510417866</v>
      </c>
      <c r="H32" s="14">
        <v>3.51</v>
      </c>
    </row>
    <row r="33" spans="1:8" ht="12.75">
      <c r="A33" s="1" t="s">
        <v>30</v>
      </c>
      <c r="B33" s="2">
        <v>92737</v>
      </c>
      <c r="C33" s="2">
        <v>11488</v>
      </c>
      <c r="D33" s="2">
        <v>11474</v>
      </c>
      <c r="E33" s="2">
        <v>67235</v>
      </c>
      <c r="F33" s="2">
        <v>59902</v>
      </c>
      <c r="G33" s="14">
        <f t="shared" si="0"/>
        <v>72.50072786482203</v>
      </c>
      <c r="H33" s="14">
        <v>5.22</v>
      </c>
    </row>
    <row r="34" spans="1:8" ht="12.75">
      <c r="A34" s="1" t="s">
        <v>31</v>
      </c>
      <c r="B34" s="2">
        <v>32850</v>
      </c>
      <c r="C34" s="2">
        <v>4369</v>
      </c>
      <c r="D34" s="2">
        <v>4362</v>
      </c>
      <c r="E34" s="2">
        <v>20912</v>
      </c>
      <c r="F34" s="2">
        <v>16560</v>
      </c>
      <c r="G34" s="14">
        <f t="shared" si="0"/>
        <v>63.659056316590565</v>
      </c>
      <c r="H34" s="14">
        <v>3.8</v>
      </c>
    </row>
    <row r="35" spans="1:8" ht="12.75">
      <c r="A35" s="1" t="s">
        <v>32</v>
      </c>
      <c r="B35" s="2">
        <v>104363</v>
      </c>
      <c r="C35" s="2">
        <v>13099</v>
      </c>
      <c r="D35" s="2">
        <v>12994</v>
      </c>
      <c r="E35" s="2">
        <v>68742</v>
      </c>
      <c r="F35" s="2">
        <v>47605</v>
      </c>
      <c r="G35" s="14">
        <f t="shared" si="0"/>
        <v>65.86817167003632</v>
      </c>
      <c r="H35" s="14">
        <v>3.66</v>
      </c>
    </row>
    <row r="36" spans="1:8" ht="12.75">
      <c r="A36" s="1" t="s">
        <v>33</v>
      </c>
      <c r="B36" s="2">
        <v>44165</v>
      </c>
      <c r="C36" s="2">
        <v>5860</v>
      </c>
      <c r="D36" s="2">
        <v>5861</v>
      </c>
      <c r="E36" s="2">
        <v>26787</v>
      </c>
      <c r="F36" s="2">
        <v>22149</v>
      </c>
      <c r="G36" s="14">
        <f t="shared" si="0"/>
        <v>60.65210007924827</v>
      </c>
      <c r="H36" s="14">
        <v>3.78</v>
      </c>
    </row>
    <row r="37" spans="1:8" ht="12.75">
      <c r="A37" s="1" t="s">
        <v>34</v>
      </c>
      <c r="B37" s="2">
        <v>34427</v>
      </c>
      <c r="C37" s="2">
        <v>6088</v>
      </c>
      <c r="D37" s="2">
        <v>6097</v>
      </c>
      <c r="E37" s="2">
        <v>25841</v>
      </c>
      <c r="F37" s="2">
        <v>19874</v>
      </c>
      <c r="G37" s="14">
        <f t="shared" si="0"/>
        <v>75.06027246056874</v>
      </c>
      <c r="H37" s="14">
        <v>3.26</v>
      </c>
    </row>
    <row r="38" spans="1:8" ht="12.75">
      <c r="A38" s="1" t="s">
        <v>35</v>
      </c>
      <c r="B38" s="2">
        <v>66430</v>
      </c>
      <c r="C38" s="2">
        <v>7392</v>
      </c>
      <c r="D38" s="2">
        <v>7396</v>
      </c>
      <c r="E38" s="2">
        <v>44904</v>
      </c>
      <c r="F38" s="2">
        <v>40000</v>
      </c>
      <c r="G38" s="14">
        <f t="shared" si="0"/>
        <v>67.59596567815746</v>
      </c>
      <c r="H38" s="14">
        <v>5.41</v>
      </c>
    </row>
    <row r="39" spans="1:8" ht="12.75">
      <c r="A39" s="1" t="s">
        <v>36</v>
      </c>
      <c r="B39" s="2">
        <v>67763</v>
      </c>
      <c r="C39" s="2">
        <v>12883</v>
      </c>
      <c r="D39" s="2">
        <v>12857</v>
      </c>
      <c r="E39" s="2">
        <v>51064</v>
      </c>
      <c r="F39" s="2">
        <v>50018</v>
      </c>
      <c r="G39" s="14">
        <f t="shared" si="0"/>
        <v>75.35675811283443</v>
      </c>
      <c r="H39" s="14">
        <v>3.89</v>
      </c>
    </row>
    <row r="40" spans="1:8" ht="12.75">
      <c r="A40" s="1" t="s">
        <v>37</v>
      </c>
      <c r="B40" s="2">
        <v>67581</v>
      </c>
      <c r="C40" s="2">
        <v>8718</v>
      </c>
      <c r="D40" s="2">
        <v>8757</v>
      </c>
      <c r="E40" s="2">
        <v>43131</v>
      </c>
      <c r="F40" s="2">
        <v>41464</v>
      </c>
      <c r="G40" s="14">
        <f t="shared" si="0"/>
        <v>63.82119234696142</v>
      </c>
      <c r="H40" s="14">
        <v>4.73</v>
      </c>
    </row>
    <row r="41" spans="1:8" ht="12.75">
      <c r="A41" s="1" t="s">
        <v>38</v>
      </c>
      <c r="B41" s="2">
        <v>24455</v>
      </c>
      <c r="C41" s="2">
        <v>3176</v>
      </c>
      <c r="D41" s="2">
        <v>3164</v>
      </c>
      <c r="E41" s="2">
        <v>12957</v>
      </c>
      <c r="F41" s="2">
        <v>12982</v>
      </c>
      <c r="G41" s="14">
        <f t="shared" si="0"/>
        <v>52.98303005520344</v>
      </c>
      <c r="H41" s="14">
        <v>4.1</v>
      </c>
    </row>
    <row r="42" spans="1:8" ht="12.75">
      <c r="A42" s="1" t="s">
        <v>39</v>
      </c>
      <c r="B42" s="2">
        <v>16720</v>
      </c>
      <c r="C42" s="2">
        <v>3917</v>
      </c>
      <c r="D42" s="2">
        <v>3919</v>
      </c>
      <c r="E42" s="2">
        <v>12655</v>
      </c>
      <c r="F42" s="2">
        <v>11164</v>
      </c>
      <c r="G42" s="14">
        <f t="shared" si="0"/>
        <v>75.6877990430622</v>
      </c>
      <c r="H42" s="14">
        <v>2.85</v>
      </c>
    </row>
    <row r="43" spans="1:8" ht="12.75">
      <c r="A43" s="1" t="s">
        <v>40</v>
      </c>
      <c r="B43" s="2">
        <v>46371</v>
      </c>
      <c r="C43" s="2">
        <v>7263</v>
      </c>
      <c r="D43" s="2">
        <v>7284</v>
      </c>
      <c r="E43" s="2">
        <v>28674</v>
      </c>
      <c r="F43" s="2">
        <v>26016</v>
      </c>
      <c r="G43" s="14">
        <f t="shared" si="0"/>
        <v>61.8360613314356</v>
      </c>
      <c r="H43" s="14">
        <v>3.57</v>
      </c>
    </row>
    <row r="44" spans="1:8" ht="12.75">
      <c r="A44" s="1" t="s">
        <v>41</v>
      </c>
      <c r="B44" s="2">
        <v>84411</v>
      </c>
      <c r="C44" s="2">
        <v>13786</v>
      </c>
      <c r="D44" s="2">
        <v>13786</v>
      </c>
      <c r="E44" s="2">
        <v>64573</v>
      </c>
      <c r="F44" s="2">
        <v>51849</v>
      </c>
      <c r="G44" s="14">
        <f t="shared" si="0"/>
        <v>76.4983236781936</v>
      </c>
      <c r="H44" s="14">
        <v>3.76</v>
      </c>
    </row>
    <row r="45" spans="1:8" ht="12.75">
      <c r="A45" s="1" t="s">
        <v>42</v>
      </c>
      <c r="B45" s="2">
        <v>64605</v>
      </c>
      <c r="C45" s="2">
        <v>8267</v>
      </c>
      <c r="D45" s="2">
        <v>8264</v>
      </c>
      <c r="E45" s="2">
        <v>31271</v>
      </c>
      <c r="F45" s="2">
        <v>28086</v>
      </c>
      <c r="G45" s="14">
        <f t="shared" si="0"/>
        <v>48.40337435183035</v>
      </c>
      <c r="H45" s="14">
        <v>3.4</v>
      </c>
    </row>
    <row r="46" spans="1:8" ht="12.75">
      <c r="A46" s="1" t="s">
        <v>43</v>
      </c>
      <c r="B46" s="2">
        <v>21535</v>
      </c>
      <c r="C46" s="2">
        <v>3532</v>
      </c>
      <c r="D46" s="2">
        <v>3530</v>
      </c>
      <c r="E46" s="2">
        <v>12744</v>
      </c>
      <c r="F46" s="2">
        <v>13663</v>
      </c>
      <c r="G46" s="14">
        <f t="shared" si="0"/>
        <v>59.178082191780824</v>
      </c>
      <c r="H46" s="14">
        <v>3.87</v>
      </c>
    </row>
    <row r="47" spans="1:8" ht="12.75">
      <c r="A47" s="1" t="s">
        <v>44</v>
      </c>
      <c r="B47" s="2">
        <v>129210</v>
      </c>
      <c r="C47" s="2">
        <v>15173</v>
      </c>
      <c r="D47" s="2">
        <v>15188</v>
      </c>
      <c r="E47" s="2">
        <v>82245</v>
      </c>
      <c r="F47" s="2">
        <v>66400</v>
      </c>
      <c r="G47" s="14">
        <f t="shared" si="0"/>
        <v>63.65219410262364</v>
      </c>
      <c r="H47" s="14">
        <v>4.37</v>
      </c>
    </row>
    <row r="48" spans="1:8" ht="12.75">
      <c r="A48" s="1" t="s">
        <v>45</v>
      </c>
      <c r="B48" s="2">
        <v>26645</v>
      </c>
      <c r="C48" s="2">
        <v>3088</v>
      </c>
      <c r="D48" s="2">
        <v>3097</v>
      </c>
      <c r="E48" s="2">
        <v>13480</v>
      </c>
      <c r="F48" s="2">
        <v>11275</v>
      </c>
      <c r="G48" s="14">
        <f t="shared" si="0"/>
        <v>50.591105273034344</v>
      </c>
      <c r="H48" s="14">
        <v>3.64</v>
      </c>
    </row>
    <row r="49" spans="1:8" ht="12.75">
      <c r="A49" s="1" t="s">
        <v>46</v>
      </c>
      <c r="B49" s="2">
        <v>94564</v>
      </c>
      <c r="C49" s="2">
        <v>15610</v>
      </c>
      <c r="D49" s="2">
        <v>15615</v>
      </c>
      <c r="E49" s="2">
        <v>73201</v>
      </c>
      <c r="F49" s="2">
        <v>58209</v>
      </c>
      <c r="G49" s="14">
        <f t="shared" si="0"/>
        <v>77.4089505520071</v>
      </c>
      <c r="H49" s="14">
        <v>3.73</v>
      </c>
    </row>
    <row r="50" spans="1:8" ht="12.75">
      <c r="A50" s="1" t="s">
        <v>47</v>
      </c>
      <c r="B50" s="2">
        <v>38500</v>
      </c>
      <c r="C50" s="2">
        <v>4892</v>
      </c>
      <c r="D50" s="2">
        <v>4910</v>
      </c>
      <c r="E50" s="2">
        <v>29158</v>
      </c>
      <c r="F50" s="2">
        <v>28935</v>
      </c>
      <c r="G50" s="14">
        <f t="shared" si="0"/>
        <v>75.73506493506493</v>
      </c>
      <c r="H50" s="14">
        <v>5.89</v>
      </c>
    </row>
    <row r="51" spans="1:8" ht="12.75">
      <c r="A51" s="1" t="s">
        <v>48</v>
      </c>
      <c r="B51" s="2">
        <v>29713</v>
      </c>
      <c r="C51" s="2">
        <v>6036</v>
      </c>
      <c r="D51" s="2">
        <v>6057</v>
      </c>
      <c r="E51" s="2">
        <v>26052</v>
      </c>
      <c r="F51" s="2">
        <v>19993</v>
      </c>
      <c r="G51" s="14">
        <f t="shared" si="0"/>
        <v>87.67879379396224</v>
      </c>
      <c r="H51" s="14">
        <v>3.3</v>
      </c>
    </row>
    <row r="52" spans="1:8" ht="12.75">
      <c r="A52" s="6"/>
      <c r="B52" s="6"/>
      <c r="C52" s="6"/>
      <c r="D52" s="6"/>
      <c r="E52" s="6"/>
      <c r="F52" s="6"/>
      <c r="G52" s="15"/>
      <c r="H52" s="15"/>
    </row>
    <row r="53" ht="12.75">
      <c r="A53" s="1"/>
    </row>
    <row r="54" ht="12.75">
      <c r="A54" s="1" t="s">
        <v>51</v>
      </c>
    </row>
  </sheetData>
  <mergeCells count="3">
    <mergeCell ref="A3:H3"/>
    <mergeCell ref="A1:H1"/>
    <mergeCell ref="C6:D6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2004-03-03T14:29:23Z</cp:lastPrinted>
  <dcterms:created xsi:type="dcterms:W3CDTF">2004-01-28T17:53:42Z</dcterms:created>
  <dcterms:modified xsi:type="dcterms:W3CDTF">2005-05-25T15:21:26Z</dcterms:modified>
  <cp:category/>
  <cp:version/>
  <cp:contentType/>
  <cp:contentStatus/>
</cp:coreProperties>
</file>