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20" sheetId="1" r:id="rId1"/>
  </sheets>
  <definedNames>
    <definedName name="_Regression_Int" localSheetId="0" hidden="1">1</definedName>
    <definedName name="A_IMPRESIÓN_IM">'CUAD1120'!$A$1:$I$54</definedName>
    <definedName name="_xlnm.Print_Area" localSheetId="0">'CUAD1120'!$A$1:$G$54</definedName>
    <definedName name="Imprimir_área_IM" localSheetId="0">'CUAD1120'!$A$1:$I$54</definedName>
    <definedName name="_xlnm.Print_Area">'CUAD1120'!$A$1:$I$54</definedName>
    <definedName name="PRINT_AREA_MI">'CUAD1120'!$A$1:$I$54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<sst xmlns="http://schemas.openxmlformats.org/spreadsheetml/2006/main" count="60" uniqueCount="49">
  <si>
    <t xml:space="preserve">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</si>
  <si>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</si>
  <si>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</t>
  </si>
  <si>
    <t>ENTIDAD</t>
  </si>
  <si>
    <t>TOTAL</t>
  </si>
  <si>
    <t>COBERTURA</t>
  </si>
  <si>
    <t>REVISIONES</t>
  </si>
  <si>
    <t>EVALUACION</t>
  </si>
  <si>
    <t>DOCENCIA</t>
  </si>
  <si>
    <t xml:space="preserve">  TOTAL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</si>
  <si>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</si>
  <si>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</si>
  <si>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</si>
  <si>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</si>
  <si>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</si>
  <si>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</si>
  <si>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</si>
  <si>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</si>
  <si>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</si>
  <si>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</si>
  <si>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</si>
  <si>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</si>
  <si>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</si>
  <si>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</si>
  <si>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</si>
  <si>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</si>
  <si>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</si>
  <si>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</si>
  <si>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</si>
  <si>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</si>
  <si>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</si>
  <si>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</si>
  <si>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</si>
  <si>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</si>
  <si>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</si>
  <si>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</si>
  <si>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</si>
  <si>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</si>
  <si>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</si>
  <si>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</si>
  <si>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</si>
  <si>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</si>
  <si>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</si>
  <si>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</si>
  <si>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</si>
  <si>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</si>
  <si>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</si>
  <si>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</si>
  <si>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11.20  DERECHOHABIENTES ATENDIDOS EN MEDICINA DEL DEPORTE.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</si>
</sst>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3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6.625" style="0" customWidth="1"/>
    <col min="3" max="6" width="20.625" style="0" customWidth="1"/>
    <col min="7" max="7" width="26.375" style="0" customWidth="1"/>
    <col min="8" max="8" width="16.625" style="0" hidden="1" customWidth="1"/>
    <col min="9" max="9" width="7.625" style="0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9" t="s">
        <v>47</v>
      </c>
      <c r="C2" s="9"/>
      <c r="D2" s="9"/>
      <c r="E2" s="9"/>
      <c r="F2" s="9"/>
      <c r="G2" s="9"/>
      <c r="H2" s="9"/>
      <c r="I2" s="2"/>
      <c r="J2" s="2"/>
      <c r="K2" s="2"/>
      <c r="L2" s="2"/>
    </row>
    <row r="3" spans="1:12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9" t="s">
        <v>48</v>
      </c>
      <c r="C4" s="9"/>
      <c r="D4" s="9"/>
      <c r="E4" s="9"/>
      <c r="F4" s="9"/>
      <c r="G4" s="9"/>
      <c r="H4" s="9"/>
      <c r="I4" s="2"/>
      <c r="J4" s="2"/>
      <c r="K4" s="2"/>
      <c r="L4" s="2"/>
    </row>
    <row r="5" spans="1:12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7"/>
      <c r="C7" s="8"/>
      <c r="D7" s="8"/>
      <c r="E7" s="8"/>
      <c r="F7" s="8"/>
      <c r="G7" s="8"/>
      <c r="H7" s="8"/>
      <c r="I7" s="2"/>
      <c r="J7" s="2"/>
      <c r="K7" s="2"/>
      <c r="L7" s="2"/>
    </row>
    <row r="8" spans="1:12" ht="12.75">
      <c r="A8" s="2"/>
      <c r="B8" s="1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3" t="s">
        <v>3</v>
      </c>
      <c r="C9" s="3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2"/>
      <c r="I9" s="2"/>
      <c r="J9" s="2"/>
      <c r="K9" s="2"/>
      <c r="L9" s="2"/>
    </row>
    <row r="10" spans="1:12" ht="12.75">
      <c r="A10" s="2"/>
      <c r="B10" s="7"/>
      <c r="C10" s="8"/>
      <c r="D10" s="8"/>
      <c r="E10" s="8"/>
      <c r="F10" s="8"/>
      <c r="G10" s="8"/>
      <c r="H10" s="8"/>
      <c r="I10" s="2"/>
      <c r="J10" s="2"/>
      <c r="K10" s="2"/>
      <c r="L10" s="2"/>
    </row>
    <row r="11" spans="1:12" ht="12.75">
      <c r="A11" s="2"/>
      <c r="B11" s="1" t="s">
        <v>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1" t="s">
        <v>9</v>
      </c>
      <c r="C12" s="5">
        <f>SUM(D12:G12)</f>
        <v>194423</v>
      </c>
      <c r="D12" s="5">
        <f>(D14+D21)</f>
        <v>48818</v>
      </c>
      <c r="E12" s="5">
        <f>(E14+E21)</f>
        <v>52491</v>
      </c>
      <c r="F12" s="5">
        <f>(F14+F21)</f>
        <v>53306</v>
      </c>
      <c r="G12" s="5">
        <f>(G14+G21)</f>
        <v>39808</v>
      </c>
      <c r="H12" s="5"/>
      <c r="I12" s="5"/>
      <c r="J12" s="2"/>
      <c r="K12" s="2"/>
      <c r="L12" s="2"/>
    </row>
    <row r="13" spans="1:12" ht="12.75">
      <c r="A13" s="2"/>
      <c r="B13" s="1" t="s">
        <v>1</v>
      </c>
      <c r="C13" s="6" t="s">
        <v>0</v>
      </c>
      <c r="D13" s="5"/>
      <c r="E13" s="5"/>
      <c r="F13" s="5"/>
      <c r="G13" s="5"/>
      <c r="H13" s="5"/>
      <c r="I13" s="5"/>
      <c r="J13" s="2"/>
      <c r="K13" s="2"/>
      <c r="L13" s="2"/>
    </row>
    <row r="14" spans="1:12" ht="12.75">
      <c r="A14" s="2"/>
      <c r="B14" s="1" t="s">
        <v>10</v>
      </c>
      <c r="C14" s="5">
        <f>SUM(D14:G14)</f>
        <v>75910</v>
      </c>
      <c r="D14" s="5">
        <f>SUM(D16:D19)</f>
        <v>25073</v>
      </c>
      <c r="E14" s="5">
        <f>SUM(E16:E19)</f>
        <v>17581</v>
      </c>
      <c r="F14" s="5">
        <f>SUM(F16:F19)</f>
        <v>24161</v>
      </c>
      <c r="G14" s="5">
        <f>SUM(G16:G19)</f>
        <v>9095</v>
      </c>
      <c r="H14" s="5"/>
      <c r="I14" s="5"/>
      <c r="J14" s="2"/>
      <c r="K14" s="2"/>
      <c r="L14" s="2"/>
    </row>
    <row r="15" spans="1:12" ht="12.75">
      <c r="A15" s="2"/>
      <c r="B15" s="1" t="s">
        <v>1</v>
      </c>
      <c r="C15" s="6" t="s">
        <v>0</v>
      </c>
      <c r="D15" s="5"/>
      <c r="E15" s="5"/>
      <c r="F15" s="5"/>
      <c r="G15" s="5"/>
      <c r="H15" s="5"/>
      <c r="I15" s="5"/>
      <c r="J15" s="2"/>
      <c r="K15" s="2"/>
      <c r="L15" s="2"/>
    </row>
    <row r="16" spans="1:12" ht="12.75">
      <c r="A16" s="2"/>
      <c r="B16" s="1" t="s">
        <v>11</v>
      </c>
      <c r="C16" s="5">
        <f>SUM(D16:G16)</f>
        <v>5447</v>
      </c>
      <c r="D16" s="5">
        <v>2406</v>
      </c>
      <c r="E16" s="5">
        <v>396</v>
      </c>
      <c r="F16" s="5">
        <v>2290</v>
      </c>
      <c r="G16" s="5">
        <v>355</v>
      </c>
      <c r="H16" s="5"/>
      <c r="I16" s="5"/>
      <c r="J16" s="2"/>
      <c r="K16" s="2"/>
      <c r="L16" s="2"/>
    </row>
    <row r="17" spans="1:12" ht="12.75">
      <c r="A17" s="2"/>
      <c r="B17" s="1" t="s">
        <v>12</v>
      </c>
      <c r="C17" s="5">
        <f>SUM(D17:G17)</f>
        <v>1179</v>
      </c>
      <c r="D17" s="5">
        <v>848</v>
      </c>
      <c r="E17" s="5"/>
      <c r="F17" s="5">
        <v>151</v>
      </c>
      <c r="G17" s="5">
        <v>180</v>
      </c>
      <c r="H17" s="5"/>
      <c r="I17" s="5"/>
      <c r="J17" s="2"/>
      <c r="K17" s="2"/>
      <c r="L17" s="2"/>
    </row>
    <row r="18" spans="1:12" ht="12.75">
      <c r="A18" s="2"/>
      <c r="B18" s="1" t="s">
        <v>13</v>
      </c>
      <c r="C18" s="5">
        <f>SUM(D18:G18)</f>
        <v>23553</v>
      </c>
      <c r="D18" s="5">
        <v>14184</v>
      </c>
      <c r="E18" s="5"/>
      <c r="F18" s="5">
        <v>9369</v>
      </c>
      <c r="G18" s="5"/>
      <c r="H18" s="5"/>
      <c r="I18" s="5"/>
      <c r="J18" s="2"/>
      <c r="K18" s="2"/>
      <c r="L18" s="2"/>
    </row>
    <row r="19" spans="1:12" ht="12.75">
      <c r="A19" s="2"/>
      <c r="B19" s="1" t="s">
        <v>14</v>
      </c>
      <c r="C19" s="5">
        <f>SUM(D19:G19)</f>
        <v>45731</v>
      </c>
      <c r="D19" s="5">
        <v>7635</v>
      </c>
      <c r="E19" s="5">
        <v>17185</v>
      </c>
      <c r="F19" s="5">
        <v>12351</v>
      </c>
      <c r="G19" s="5">
        <v>8560</v>
      </c>
      <c r="H19" s="5"/>
      <c r="I19" s="5"/>
      <c r="J19" s="2"/>
      <c r="K19" s="2"/>
      <c r="L19" s="2"/>
    </row>
    <row r="20" spans="1:12" ht="12.75">
      <c r="A20" s="2"/>
      <c r="B20" s="1" t="s">
        <v>1</v>
      </c>
      <c r="C20" s="6" t="s">
        <v>0</v>
      </c>
      <c r="D20" s="5"/>
      <c r="E20" s="5"/>
      <c r="F20" s="5"/>
      <c r="G20" s="5"/>
      <c r="H20" s="5"/>
      <c r="I20" s="5"/>
      <c r="J20" s="2"/>
      <c r="K20" s="2"/>
      <c r="L20" s="2"/>
    </row>
    <row r="21" spans="1:12" ht="12.75">
      <c r="A21" s="2"/>
      <c r="B21" s="1" t="s">
        <v>15</v>
      </c>
      <c r="C21" s="5">
        <f>SUM(C23:C53)</f>
        <v>118513</v>
      </c>
      <c r="D21" s="5">
        <f>SUM(D23:D53)</f>
        <v>23745</v>
      </c>
      <c r="E21" s="5">
        <f>SUM(E23:E53)</f>
        <v>34910</v>
      </c>
      <c r="F21" s="5">
        <f>SUM(F23:F53)</f>
        <v>29145</v>
      </c>
      <c r="G21" s="5">
        <f>SUM(G23:G53)</f>
        <v>30713</v>
      </c>
      <c r="H21" s="5"/>
      <c r="I21" s="5"/>
      <c r="J21" s="2"/>
      <c r="K21" s="2"/>
      <c r="L21" s="2"/>
    </row>
    <row r="22" spans="1:12" ht="12.75">
      <c r="A22" s="2"/>
      <c r="B22" s="1" t="s">
        <v>1</v>
      </c>
      <c r="C22" s="6" t="s">
        <v>0</v>
      </c>
      <c r="D22" s="5"/>
      <c r="E22" s="5"/>
      <c r="F22" s="5"/>
      <c r="G22" s="5"/>
      <c r="H22" s="5"/>
      <c r="I22" s="5"/>
      <c r="J22" s="2"/>
      <c r="K22" s="2"/>
      <c r="L22" s="2"/>
    </row>
    <row r="23" spans="1:12" ht="12.75">
      <c r="A23" s="2"/>
      <c r="B23" s="1" t="s">
        <v>16</v>
      </c>
      <c r="C23" s="5">
        <f aca="true" t="shared" si="0" ref="C23:C53">SUM(D23:G23)</f>
        <v>3045</v>
      </c>
      <c r="D23" s="5">
        <v>554</v>
      </c>
      <c r="E23" s="5">
        <v>1077</v>
      </c>
      <c r="F23" s="5">
        <v>461</v>
      </c>
      <c r="G23" s="5">
        <v>953</v>
      </c>
      <c r="H23" s="2"/>
      <c r="I23" s="2"/>
      <c r="J23" s="2"/>
      <c r="K23" s="2"/>
      <c r="L23" s="2"/>
    </row>
    <row r="24" spans="1:12" ht="12.75">
      <c r="A24" s="2"/>
      <c r="B24" s="1" t="s">
        <v>17</v>
      </c>
      <c r="C24" s="5">
        <f t="shared" si="0"/>
        <v>7700</v>
      </c>
      <c r="D24" s="5">
        <v>0</v>
      </c>
      <c r="E24" s="5">
        <v>1130</v>
      </c>
      <c r="F24" s="5">
        <v>120</v>
      </c>
      <c r="G24" s="5">
        <v>6450</v>
      </c>
      <c r="H24" s="5"/>
      <c r="I24" s="5"/>
      <c r="J24" s="2"/>
      <c r="K24" s="2"/>
      <c r="L24" s="2"/>
    </row>
    <row r="25" spans="1:12" ht="12.75">
      <c r="A25" s="2"/>
      <c r="B25" s="1" t="s">
        <v>18</v>
      </c>
      <c r="C25" s="5">
        <f t="shared" si="0"/>
        <v>2281</v>
      </c>
      <c r="D25" s="5">
        <v>1214</v>
      </c>
      <c r="E25" s="5">
        <v>0</v>
      </c>
      <c r="F25" s="5">
        <v>993</v>
      </c>
      <c r="G25" s="5">
        <v>74</v>
      </c>
      <c r="H25" s="5"/>
      <c r="I25" s="5"/>
      <c r="J25" s="2"/>
      <c r="K25" s="2"/>
      <c r="L25" s="2"/>
    </row>
    <row r="26" spans="1:12" ht="12.75">
      <c r="A26" s="2"/>
      <c r="B26" s="1" t="s">
        <v>19</v>
      </c>
      <c r="C26" s="5">
        <f t="shared" si="0"/>
        <v>21056</v>
      </c>
      <c r="D26" s="5">
        <v>5640</v>
      </c>
      <c r="E26" s="5">
        <v>3902</v>
      </c>
      <c r="F26" s="5">
        <v>6037</v>
      </c>
      <c r="G26" s="5">
        <v>5477</v>
      </c>
      <c r="H26" s="5"/>
      <c r="I26" s="5"/>
      <c r="J26" s="2"/>
      <c r="K26" s="2"/>
      <c r="L26" s="2"/>
    </row>
    <row r="27" spans="1:12" ht="12.75">
      <c r="A27" s="2"/>
      <c r="B27" s="1" t="s">
        <v>20</v>
      </c>
      <c r="C27" s="5">
        <f t="shared" si="0"/>
        <v>0</v>
      </c>
      <c r="D27" s="5">
        <v>0</v>
      </c>
      <c r="E27" s="5">
        <v>0</v>
      </c>
      <c r="F27" s="5">
        <v>0</v>
      </c>
      <c r="G27" s="5">
        <v>0</v>
      </c>
      <c r="H27" s="5"/>
      <c r="I27" s="5"/>
      <c r="J27" s="2"/>
      <c r="K27" s="2"/>
      <c r="L27" s="2"/>
    </row>
    <row r="28" spans="1:12" ht="12.75">
      <c r="A28" s="2"/>
      <c r="B28" s="1" t="s">
        <v>21</v>
      </c>
      <c r="C28" s="5">
        <f t="shared" si="0"/>
        <v>5684</v>
      </c>
      <c r="D28" s="5">
        <v>2550</v>
      </c>
      <c r="E28" s="5">
        <v>782</v>
      </c>
      <c r="F28" s="5">
        <v>1570</v>
      </c>
      <c r="G28" s="5">
        <v>782</v>
      </c>
      <c r="H28" s="5"/>
      <c r="I28" s="5"/>
      <c r="J28" s="2"/>
      <c r="K28" s="2"/>
      <c r="L28" s="2"/>
    </row>
    <row r="29" spans="1:12" ht="12.75">
      <c r="A29" s="2"/>
      <c r="B29" s="1" t="s">
        <v>22</v>
      </c>
      <c r="C29" s="5">
        <f t="shared" si="0"/>
        <v>5724</v>
      </c>
      <c r="D29" s="5">
        <v>825</v>
      </c>
      <c r="E29" s="5">
        <v>2088</v>
      </c>
      <c r="F29" s="5">
        <v>963</v>
      </c>
      <c r="G29" s="5">
        <v>1848</v>
      </c>
      <c r="H29" s="5"/>
      <c r="I29" s="5"/>
      <c r="J29" s="2"/>
      <c r="K29" s="2"/>
      <c r="L29" s="2"/>
    </row>
    <row r="30" spans="1:12" ht="12.75">
      <c r="A30" s="2"/>
      <c r="B30" s="1" t="s">
        <v>23</v>
      </c>
      <c r="C30" s="5">
        <f t="shared" si="0"/>
        <v>965</v>
      </c>
      <c r="D30" s="5">
        <v>0</v>
      </c>
      <c r="E30" s="5">
        <v>965</v>
      </c>
      <c r="F30" s="5">
        <v>0</v>
      </c>
      <c r="G30" s="5">
        <v>0</v>
      </c>
      <c r="H30" s="2"/>
      <c r="I30" s="2"/>
      <c r="J30" s="2"/>
      <c r="K30" s="2"/>
      <c r="L30" s="2"/>
    </row>
    <row r="31" spans="1:12" ht="12.75">
      <c r="A31" s="2"/>
      <c r="B31" s="1" t="s">
        <v>24</v>
      </c>
      <c r="C31" s="5">
        <f t="shared" si="0"/>
        <v>0</v>
      </c>
      <c r="D31" s="5">
        <v>0</v>
      </c>
      <c r="E31" s="5">
        <v>0</v>
      </c>
      <c r="F31" s="5">
        <v>0</v>
      </c>
      <c r="G31" s="5">
        <v>0</v>
      </c>
      <c r="H31" s="5"/>
      <c r="I31" s="5"/>
      <c r="J31" s="2"/>
      <c r="K31" s="2"/>
      <c r="L31" s="2"/>
    </row>
    <row r="32" spans="1:12" ht="12.75">
      <c r="A32" s="2"/>
      <c r="B32" s="1" t="s">
        <v>25</v>
      </c>
      <c r="C32" s="5">
        <f t="shared" si="0"/>
        <v>1578</v>
      </c>
      <c r="D32" s="5">
        <v>214</v>
      </c>
      <c r="E32" s="5">
        <v>383</v>
      </c>
      <c r="F32" s="5">
        <v>336</v>
      </c>
      <c r="G32" s="5">
        <v>645</v>
      </c>
      <c r="H32" s="5"/>
      <c r="I32" s="5"/>
      <c r="J32" s="2"/>
      <c r="K32" s="2"/>
      <c r="L32" s="2"/>
    </row>
    <row r="33" spans="1:12" ht="12.75">
      <c r="A33" s="2"/>
      <c r="B33" s="1" t="s">
        <v>26</v>
      </c>
      <c r="C33" s="5">
        <f t="shared" si="0"/>
        <v>191</v>
      </c>
      <c r="D33" s="5">
        <v>0</v>
      </c>
      <c r="E33" s="5">
        <v>0</v>
      </c>
      <c r="F33" s="5">
        <v>191</v>
      </c>
      <c r="G33" s="5">
        <v>0</v>
      </c>
      <c r="H33" s="5"/>
      <c r="I33" s="5"/>
      <c r="J33" s="2"/>
      <c r="K33" s="2"/>
      <c r="L33" s="2"/>
    </row>
    <row r="34" spans="1:12" ht="12.75">
      <c r="A34" s="2"/>
      <c r="B34" s="1" t="s">
        <v>27</v>
      </c>
      <c r="C34" s="5">
        <f t="shared" si="0"/>
        <v>0</v>
      </c>
      <c r="D34" s="5">
        <v>0</v>
      </c>
      <c r="E34" s="5">
        <v>0</v>
      </c>
      <c r="F34" s="5">
        <v>0</v>
      </c>
      <c r="G34" s="5">
        <v>0</v>
      </c>
      <c r="H34" s="5"/>
      <c r="I34" s="5"/>
      <c r="J34" s="2"/>
      <c r="K34" s="2"/>
      <c r="L34" s="2"/>
    </row>
    <row r="35" spans="1:12" ht="12.75">
      <c r="A35" s="2"/>
      <c r="B35" s="1" t="s">
        <v>28</v>
      </c>
      <c r="C35" s="5">
        <f t="shared" si="0"/>
        <v>0</v>
      </c>
      <c r="D35" s="5">
        <v>0</v>
      </c>
      <c r="E35" s="5">
        <v>0</v>
      </c>
      <c r="F35" s="5">
        <v>0</v>
      </c>
      <c r="G35" s="5">
        <v>0</v>
      </c>
      <c r="H35" s="5"/>
      <c r="I35" s="5"/>
      <c r="J35" s="2"/>
      <c r="K35" s="2"/>
      <c r="L35" s="2"/>
    </row>
    <row r="36" spans="1:12" ht="12.75">
      <c r="A36" s="2"/>
      <c r="B36" s="1" t="s">
        <v>29</v>
      </c>
      <c r="C36" s="5">
        <f t="shared" si="0"/>
        <v>0</v>
      </c>
      <c r="D36" s="5">
        <v>0</v>
      </c>
      <c r="E36" s="5">
        <v>0</v>
      </c>
      <c r="F36" s="5">
        <v>0</v>
      </c>
      <c r="G36" s="5">
        <v>0</v>
      </c>
      <c r="H36" s="5"/>
      <c r="I36" s="5"/>
      <c r="J36" s="2"/>
      <c r="K36" s="2"/>
      <c r="L36" s="2"/>
    </row>
    <row r="37" spans="1:12" ht="12.75">
      <c r="A37" s="2"/>
      <c r="B37" s="1" t="s">
        <v>30</v>
      </c>
      <c r="C37" s="5">
        <f t="shared" si="0"/>
        <v>1681</v>
      </c>
      <c r="D37" s="5">
        <v>116</v>
      </c>
      <c r="E37" s="5">
        <v>696</v>
      </c>
      <c r="F37" s="5">
        <v>244</v>
      </c>
      <c r="G37" s="5">
        <v>625</v>
      </c>
      <c r="H37" s="2"/>
      <c r="I37" s="2"/>
      <c r="J37" s="2"/>
      <c r="K37" s="2"/>
      <c r="L37" s="2"/>
    </row>
    <row r="38" spans="1:12" ht="12.75">
      <c r="A38" s="2"/>
      <c r="B38" s="1" t="s">
        <v>31</v>
      </c>
      <c r="C38" s="5">
        <f t="shared" si="0"/>
        <v>27</v>
      </c>
      <c r="D38" s="5">
        <v>5</v>
      </c>
      <c r="E38" s="5">
        <v>22</v>
      </c>
      <c r="F38" s="5">
        <v>0</v>
      </c>
      <c r="G38" s="5">
        <v>0</v>
      </c>
      <c r="H38" s="2"/>
      <c r="I38" s="2"/>
      <c r="J38" s="2"/>
      <c r="K38" s="2"/>
      <c r="L38" s="2"/>
    </row>
    <row r="39" spans="1:12" ht="12.75">
      <c r="A39" s="2"/>
      <c r="B39" s="1" t="s">
        <v>32</v>
      </c>
      <c r="C39" s="5">
        <f t="shared" si="0"/>
        <v>5196</v>
      </c>
      <c r="D39" s="5">
        <v>827</v>
      </c>
      <c r="E39" s="5">
        <v>1110</v>
      </c>
      <c r="F39" s="5">
        <v>1598</v>
      </c>
      <c r="G39" s="5">
        <v>1661</v>
      </c>
      <c r="H39" s="2"/>
      <c r="I39" s="2"/>
      <c r="J39" s="2"/>
      <c r="K39" s="2"/>
      <c r="L39" s="2"/>
    </row>
    <row r="40" spans="1:12" ht="12.75">
      <c r="A40" s="2"/>
      <c r="B40" s="1" t="s">
        <v>33</v>
      </c>
      <c r="C40" s="5">
        <f t="shared" si="0"/>
        <v>745</v>
      </c>
      <c r="D40" s="5">
        <v>0</v>
      </c>
      <c r="E40" s="5">
        <v>50</v>
      </c>
      <c r="F40" s="5">
        <v>40</v>
      </c>
      <c r="G40" s="5">
        <v>655</v>
      </c>
      <c r="H40" s="2"/>
      <c r="I40" s="2"/>
      <c r="J40" s="2"/>
      <c r="K40" s="2"/>
      <c r="L40" s="2"/>
    </row>
    <row r="41" spans="1:12" ht="12.75">
      <c r="A41" s="2"/>
      <c r="B41" s="1" t="s">
        <v>34</v>
      </c>
      <c r="C41" s="5">
        <f t="shared" si="0"/>
        <v>4850</v>
      </c>
      <c r="D41" s="5">
        <v>244</v>
      </c>
      <c r="E41" s="5">
        <v>3260</v>
      </c>
      <c r="F41" s="5">
        <v>996</v>
      </c>
      <c r="G41" s="5">
        <v>350</v>
      </c>
      <c r="H41" s="2"/>
      <c r="I41" s="2"/>
      <c r="J41" s="2"/>
      <c r="K41" s="2"/>
      <c r="L41" s="2"/>
    </row>
    <row r="42" spans="1:12" ht="12.75">
      <c r="A42" s="2"/>
      <c r="B42" s="1" t="s">
        <v>35</v>
      </c>
      <c r="C42" s="5">
        <f t="shared" si="0"/>
        <v>1248</v>
      </c>
      <c r="D42" s="5">
        <v>450</v>
      </c>
      <c r="E42" s="5">
        <v>518</v>
      </c>
      <c r="F42" s="5">
        <v>160</v>
      </c>
      <c r="G42" s="5">
        <v>120</v>
      </c>
      <c r="H42" s="2"/>
      <c r="I42" s="2"/>
      <c r="J42" s="2"/>
      <c r="K42" s="2"/>
      <c r="L42" s="2"/>
    </row>
    <row r="43" spans="1:12" ht="12.75">
      <c r="A43" s="2"/>
      <c r="B43" s="1" t="s">
        <v>36</v>
      </c>
      <c r="C43" s="5">
        <f t="shared" si="0"/>
        <v>622</v>
      </c>
      <c r="D43" s="5">
        <v>0</v>
      </c>
      <c r="E43" s="5">
        <v>0</v>
      </c>
      <c r="F43" s="5">
        <v>622</v>
      </c>
      <c r="G43" s="5">
        <v>0</v>
      </c>
      <c r="H43" s="2"/>
      <c r="I43" s="2"/>
      <c r="J43" s="2"/>
      <c r="K43" s="2"/>
      <c r="L43" s="2"/>
    </row>
    <row r="44" spans="1:12" ht="12.75">
      <c r="A44" s="2"/>
      <c r="B44" s="1" t="s">
        <v>37</v>
      </c>
      <c r="C44" s="5">
        <f t="shared" si="0"/>
        <v>1471</v>
      </c>
      <c r="D44" s="5">
        <v>414</v>
      </c>
      <c r="E44" s="5">
        <v>623</v>
      </c>
      <c r="F44" s="5">
        <v>280</v>
      </c>
      <c r="G44" s="5">
        <v>154</v>
      </c>
      <c r="H44" s="2"/>
      <c r="I44" s="2"/>
      <c r="J44" s="2"/>
      <c r="K44" s="2"/>
      <c r="L44" s="2"/>
    </row>
    <row r="45" spans="1:12" ht="12.75">
      <c r="A45" s="2"/>
      <c r="B45" s="1" t="s">
        <v>38</v>
      </c>
      <c r="C45" s="5">
        <f t="shared" si="0"/>
        <v>0</v>
      </c>
      <c r="D45" s="5">
        <v>0</v>
      </c>
      <c r="E45" s="5">
        <v>0</v>
      </c>
      <c r="F45" s="5">
        <v>0</v>
      </c>
      <c r="G45" s="5">
        <v>0</v>
      </c>
      <c r="H45" s="2"/>
      <c r="I45" s="2"/>
      <c r="J45" s="2"/>
      <c r="K45" s="2"/>
      <c r="L45" s="2"/>
    </row>
    <row r="46" spans="1:12" ht="12.75">
      <c r="A46" s="2"/>
      <c r="B46" s="1" t="s">
        <v>39</v>
      </c>
      <c r="C46" s="5">
        <f t="shared" si="0"/>
        <v>142</v>
      </c>
      <c r="D46" s="5">
        <v>53</v>
      </c>
      <c r="E46" s="5">
        <v>89</v>
      </c>
      <c r="F46" s="5">
        <v>0</v>
      </c>
      <c r="G46" s="5">
        <v>0</v>
      </c>
      <c r="H46" s="2"/>
      <c r="I46" s="2"/>
      <c r="J46" s="2"/>
      <c r="K46" s="2"/>
      <c r="L46" s="2"/>
    </row>
    <row r="47" spans="1:12" ht="12.75">
      <c r="A47" s="2"/>
      <c r="B47" s="1" t="s">
        <v>40</v>
      </c>
      <c r="C47" s="5">
        <f t="shared" si="0"/>
        <v>3556</v>
      </c>
      <c r="D47" s="5">
        <v>952</v>
      </c>
      <c r="E47" s="5">
        <v>634</v>
      </c>
      <c r="F47" s="5">
        <v>863</v>
      </c>
      <c r="G47" s="5">
        <v>1107</v>
      </c>
      <c r="H47" s="2"/>
      <c r="I47" s="2"/>
      <c r="J47" s="2"/>
      <c r="K47" s="2"/>
      <c r="L47" s="2"/>
    </row>
    <row r="48" spans="1:12" ht="12.75">
      <c r="A48" s="2"/>
      <c r="B48" s="1" t="s">
        <v>41</v>
      </c>
      <c r="C48" s="5">
        <f t="shared" si="0"/>
        <v>982</v>
      </c>
      <c r="D48" s="5">
        <v>0</v>
      </c>
      <c r="E48" s="5">
        <v>491</v>
      </c>
      <c r="F48" s="5">
        <v>341</v>
      </c>
      <c r="G48" s="5">
        <v>150</v>
      </c>
      <c r="H48" s="2"/>
      <c r="I48" s="2"/>
      <c r="J48" s="2"/>
      <c r="K48" s="2"/>
      <c r="L48" s="2"/>
    </row>
    <row r="49" spans="1:12" ht="12.75">
      <c r="A49" s="2"/>
      <c r="B49" s="1" t="s">
        <v>42</v>
      </c>
      <c r="C49" s="5">
        <f t="shared" si="0"/>
        <v>0</v>
      </c>
      <c r="D49" s="5">
        <v>0</v>
      </c>
      <c r="E49" s="5">
        <v>0</v>
      </c>
      <c r="F49" s="5">
        <v>0</v>
      </c>
      <c r="G49" s="5">
        <v>0</v>
      </c>
      <c r="H49" s="2"/>
      <c r="I49" s="2"/>
      <c r="J49" s="2"/>
      <c r="K49" s="2"/>
      <c r="L49" s="2"/>
    </row>
    <row r="50" spans="1:12" ht="12.75">
      <c r="A50" s="2"/>
      <c r="B50" s="1" t="s">
        <v>43</v>
      </c>
      <c r="C50" s="5">
        <f t="shared" si="0"/>
        <v>13803</v>
      </c>
      <c r="D50" s="5">
        <v>3112</v>
      </c>
      <c r="E50" s="5">
        <v>1992</v>
      </c>
      <c r="F50" s="5">
        <v>7358</v>
      </c>
      <c r="G50" s="5">
        <v>1341</v>
      </c>
      <c r="H50" s="2"/>
      <c r="I50" s="2"/>
      <c r="J50" s="2"/>
      <c r="K50" s="2"/>
      <c r="L50" s="2"/>
    </row>
    <row r="51" spans="1:12" ht="12.75">
      <c r="A51" s="2"/>
      <c r="B51" s="1" t="s">
        <v>44</v>
      </c>
      <c r="C51" s="5">
        <f t="shared" si="0"/>
        <v>26131</v>
      </c>
      <c r="D51" s="5">
        <v>6495</v>
      </c>
      <c r="E51" s="5">
        <v>8467</v>
      </c>
      <c r="F51" s="5">
        <v>2848</v>
      </c>
      <c r="G51" s="5">
        <v>8321</v>
      </c>
      <c r="H51" s="2"/>
      <c r="I51" s="2"/>
      <c r="J51" s="2"/>
      <c r="K51" s="2"/>
      <c r="L51" s="2"/>
    </row>
    <row r="52" spans="1:12" ht="12.75">
      <c r="A52" s="2"/>
      <c r="B52" s="1" t="s">
        <v>45</v>
      </c>
      <c r="C52" s="5">
        <f t="shared" si="0"/>
        <v>160</v>
      </c>
      <c r="D52" s="5">
        <v>80</v>
      </c>
      <c r="E52" s="5">
        <v>0</v>
      </c>
      <c r="F52" s="5">
        <v>80</v>
      </c>
      <c r="G52" s="5">
        <v>0</v>
      </c>
      <c r="H52" s="2"/>
      <c r="I52" s="2"/>
      <c r="J52" s="2"/>
      <c r="K52" s="2"/>
      <c r="L52" s="2"/>
    </row>
    <row r="53" spans="1:12" ht="12.75">
      <c r="A53" s="2"/>
      <c r="B53" s="1" t="s">
        <v>46</v>
      </c>
      <c r="C53" s="5">
        <f t="shared" si="0"/>
        <v>9675</v>
      </c>
      <c r="D53" s="5">
        <v>0</v>
      </c>
      <c r="E53" s="5">
        <v>6631</v>
      </c>
      <c r="F53" s="5">
        <v>3044</v>
      </c>
      <c r="G53" s="5">
        <v>0</v>
      </c>
      <c r="H53" s="2"/>
      <c r="I53" s="2"/>
      <c r="J53" s="2"/>
      <c r="K53" s="2"/>
      <c r="L53" s="2"/>
    </row>
    <row r="54" spans="1:12" ht="12.75">
      <c r="A54" s="2"/>
      <c r="B54" s="7"/>
      <c r="C54" s="8"/>
      <c r="D54" s="8"/>
      <c r="E54" s="8"/>
      <c r="F54" s="8"/>
      <c r="G54" s="8"/>
      <c r="H54" s="8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mergeCells count="2">
    <mergeCell ref="B4:H4"/>
    <mergeCell ref="B2:H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2005-05-25T15:11:11Z</cp:lastPrinted>
  <dcterms:created xsi:type="dcterms:W3CDTF">2004-01-20T18:07:38Z</dcterms:created>
  <dcterms:modified xsi:type="dcterms:W3CDTF">2005-05-25T15:11:17Z</dcterms:modified>
  <cp:category/>
  <cp:version/>
  <cp:contentType/>
  <cp:contentStatus/>
</cp:coreProperties>
</file>