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990" activeTab="0"/>
  </bookViews>
  <sheets>
    <sheet name="ANUPRE5" sheetId="1" r:id="rId1"/>
  </sheets>
  <definedNames>
    <definedName name="_Regression_Int" localSheetId="0" hidden="1">1</definedName>
    <definedName name="A_IMPRESIÓN_IM">'ANUPRE5'!$A$1:$Q$58</definedName>
    <definedName name="_xlnm.Print_Area" localSheetId="0">'ANUPRE5'!$A$1:$K$58</definedName>
    <definedName name="Imprimir_área_IM" localSheetId="0">'ANUPRE5'!$A$1:$K$58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<sst xmlns="http://schemas.openxmlformats.org/spreadsheetml/2006/main" count="65" uniqueCount="57">
  <si>
    <t xml:space="preserve">                                                                                                                                        </t>
  </si>
  <si>
    <t>LIQUIDO</t>
  </si>
  <si>
    <t xml:space="preserve">  E N T I D A D      </t>
  </si>
  <si>
    <t xml:space="preserve"> NUMERO</t>
  </si>
  <si>
    <t xml:space="preserve">  MONTO</t>
  </si>
  <si>
    <t>PAGADO</t>
  </si>
  <si>
    <t>NUMERO</t>
  </si>
  <si>
    <t>MONTO</t>
  </si>
  <si>
    <t xml:space="preserve">  </t>
  </si>
  <si>
    <t xml:space="preserve">   TOTAL</t>
  </si>
  <si>
    <t xml:space="preserve">   DISTRITO FEDERAL</t>
  </si>
  <si>
    <t xml:space="preserve">   OFICINA CENTRAL</t>
  </si>
  <si>
    <t xml:space="preserve">   ZONA NORTE</t>
  </si>
  <si>
    <t xml:space="preserve">   ZONA ORIENTE</t>
  </si>
  <si>
    <t xml:space="preserve">   ZONA SUR</t>
  </si>
  <si>
    <t xml:space="preserve">   ZONA PONIENTE</t>
  </si>
  <si>
    <t xml:space="preserve">   U. SERV. CREDITO 4</t>
  </si>
  <si>
    <t xml:space="preserve">   AREA FORANEA</t>
  </si>
  <si>
    <t/>
  </si>
  <si>
    <t xml:space="preserve">   AGUASCALIENTES</t>
  </si>
  <si>
    <t xml:space="preserve">   BAJA CALIFORNIA</t>
  </si>
  <si>
    <t xml:space="preserve">   BAJA CALIFORNIA SUR</t>
  </si>
  <si>
    <t xml:space="preserve">   CAMPECHE</t>
  </si>
  <si>
    <t xml:space="preserve">   COAHUILA</t>
  </si>
  <si>
    <t xml:space="preserve">   COLIMA</t>
  </si>
  <si>
    <t xml:space="preserve">   CHIAPAS</t>
  </si>
  <si>
    <t xml:space="preserve">   CHIHUAHUA</t>
  </si>
  <si>
    <t xml:space="preserve">   DURANGO</t>
  </si>
  <si>
    <t xml:space="preserve">   GUANAJUATO</t>
  </si>
  <si>
    <t xml:space="preserve">   GUERRERO</t>
  </si>
  <si>
    <t xml:space="preserve">   HIDALGO</t>
  </si>
  <si>
    <t xml:space="preserve">   JALISCO</t>
  </si>
  <si>
    <t xml:space="preserve">   MEXICO</t>
  </si>
  <si>
    <t xml:space="preserve">   MICHOACAN</t>
  </si>
  <si>
    <t xml:space="preserve">   MORELOS</t>
  </si>
  <si>
    <t xml:space="preserve">   NAYARIT</t>
  </si>
  <si>
    <t xml:space="preserve">   NUEVO LEON</t>
  </si>
  <si>
    <t xml:space="preserve">   OAXACA</t>
  </si>
  <si>
    <t xml:space="preserve">   PUEBLA</t>
  </si>
  <si>
    <t xml:space="preserve">   QUERETARO</t>
  </si>
  <si>
    <t xml:space="preserve">   QUINTANA ROO</t>
  </si>
  <si>
    <t xml:space="preserve">   SAN LUIS POTOSI</t>
  </si>
  <si>
    <t xml:space="preserve">   SINALOA</t>
  </si>
  <si>
    <t xml:space="preserve">   SONORA</t>
  </si>
  <si>
    <t xml:space="preserve">   TABASCO</t>
  </si>
  <si>
    <t xml:space="preserve">   TAMAULIPAS</t>
  </si>
  <si>
    <t xml:space="preserve">   TLAXCALA</t>
  </si>
  <si>
    <t xml:space="preserve">   VERACRUZ</t>
  </si>
  <si>
    <t xml:space="preserve">   YUCATAN</t>
  </si>
  <si>
    <t xml:space="preserve">   ZACATECAS</t>
  </si>
  <si>
    <t>NOTA: DEBIDO AL REDONDEO DE LAS CIFRAS LAS SUMAS DE LOS PARCIALES NO COINCIDEN CON EL TOTAL.</t>
  </si>
  <si>
    <t>(MILES DE PESOS)</t>
  </si>
  <si>
    <t>4. 5  PRESTAMOS TRATO ESPECIAL POR ENTIDAD FEDERATIVA</t>
  </si>
  <si>
    <t>ANUARIO ESTADISTICO 2001</t>
  </si>
  <si>
    <t xml:space="preserve"> PARA PENSIONADOS</t>
  </si>
  <si>
    <t xml:space="preserve"> COMPLEMENTARIOS</t>
  </si>
  <si>
    <t>T O T A L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</si>
</sst>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0_)"/>
    <numFmt numFmtId="166" formatCode="#,##0.0_);\(#,##0.0\)"/>
    <numFmt numFmtId="167" formatCode="0.0"/>
  </numFmts>
  <fonts count="3">
    <font>
      <sz val="10"/>
      <name val="Courier"/>
      <family val="0"/>
    </font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0" fontId="1" fillId="0" borderId="0" xfId="0" applyFont="1" applyAlignment="1">
      <alignment/>
    </xf>
    <xf numFmtId="164" fontId="1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165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/>
      <protection/>
    </xf>
    <xf numFmtId="166" fontId="1" fillId="0" borderId="0" xfId="0" applyNumberFormat="1" applyFont="1" applyAlignment="1" applyProtection="1">
      <alignment horizontal="left"/>
      <protection/>
    </xf>
    <xf numFmtId="0" fontId="1" fillId="0" borderId="1" xfId="0" applyFont="1" applyBorder="1" applyAlignment="1" applyProtection="1">
      <alignment horizontal="left"/>
      <protection/>
    </xf>
    <xf numFmtId="164" fontId="1" fillId="0" borderId="1" xfId="0" applyNumberFormat="1" applyFont="1" applyBorder="1" applyAlignment="1" applyProtection="1">
      <alignment/>
      <protection/>
    </xf>
    <xf numFmtId="0" fontId="1" fillId="0" borderId="1" xfId="0" applyFont="1" applyBorder="1" applyAlignment="1">
      <alignment/>
    </xf>
    <xf numFmtId="166" fontId="1" fillId="0" borderId="1" xfId="0" applyNumberFormat="1" applyFont="1" applyBorder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3" fontId="1" fillId="0" borderId="1" xfId="0" applyNumberFormat="1" applyFont="1" applyBorder="1" applyAlignment="1" applyProtection="1">
      <alignment/>
      <protection/>
    </xf>
    <xf numFmtId="3" fontId="0" fillId="0" borderId="0" xfId="0" applyNumberFormat="1" applyAlignment="1">
      <alignment/>
    </xf>
    <xf numFmtId="0" fontId="2" fillId="0" borderId="0" xfId="0" applyFont="1" applyAlignment="1" applyProtection="1">
      <alignment horizontal="center"/>
      <protection/>
    </xf>
    <xf numFmtId="164" fontId="1" fillId="0" borderId="0" xfId="0" applyNumberFormat="1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Q124"/>
  <sheetViews>
    <sheetView showGridLines="0" tabSelected="1" view="pageBreakPreview" zoomScale="60" zoomScaleNormal="75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26.375" style="0" customWidth="1"/>
    <col min="3" max="3" width="10.625" style="0" customWidth="1"/>
    <col min="4" max="5" width="15.625" style="0" customWidth="1"/>
    <col min="6" max="6" width="10.625" style="0" customWidth="1"/>
    <col min="7" max="8" width="15.625" style="0" customWidth="1"/>
    <col min="9" max="9" width="10.625" style="21" customWidth="1"/>
    <col min="10" max="11" width="15.625" style="0" customWidth="1"/>
    <col min="12" max="12" width="23.625" style="0" customWidth="1"/>
    <col min="13" max="13" width="6.625" style="0" customWidth="1"/>
    <col min="14" max="14" width="8.625" style="0" customWidth="1"/>
    <col min="15" max="15" width="10.625" style="0" customWidth="1"/>
    <col min="16" max="17" width="12.625" style="0" customWidth="1"/>
  </cols>
  <sheetData>
    <row r="1" spans="1:12" ht="12.75">
      <c r="A1" s="4"/>
      <c r="B1" s="5"/>
      <c r="C1" s="6"/>
      <c r="D1" s="5"/>
      <c r="E1" s="5"/>
      <c r="F1" s="5"/>
      <c r="G1" s="5"/>
      <c r="H1" s="5"/>
      <c r="I1" s="17"/>
      <c r="J1" s="5"/>
      <c r="K1" s="5"/>
      <c r="L1" s="5"/>
    </row>
    <row r="2" spans="1:12" ht="12.75">
      <c r="A2" s="5"/>
      <c r="B2" s="22" t="s">
        <v>53</v>
      </c>
      <c r="C2" s="22"/>
      <c r="D2" s="22"/>
      <c r="E2" s="22"/>
      <c r="F2" s="22"/>
      <c r="G2" s="22"/>
      <c r="H2" s="22"/>
      <c r="I2" s="22"/>
      <c r="J2" s="22"/>
      <c r="K2" s="22"/>
      <c r="L2" s="5"/>
    </row>
    <row r="3" spans="1:12" ht="12.75">
      <c r="A3" s="5"/>
      <c r="B3" s="4" t="s">
        <v>0</v>
      </c>
      <c r="C3" s="6"/>
      <c r="D3" s="5"/>
      <c r="E3" s="5"/>
      <c r="F3" s="5"/>
      <c r="G3" s="5"/>
      <c r="H3" s="5"/>
      <c r="I3" s="17"/>
      <c r="J3" s="5"/>
      <c r="K3" s="5"/>
      <c r="L3" s="5"/>
    </row>
    <row r="4" spans="1:12" ht="12.75">
      <c r="A4" s="5"/>
      <c r="B4" s="22" t="s">
        <v>52</v>
      </c>
      <c r="C4" s="22"/>
      <c r="D4" s="22"/>
      <c r="E4" s="22"/>
      <c r="F4" s="22"/>
      <c r="G4" s="22"/>
      <c r="H4" s="22"/>
      <c r="I4" s="22"/>
      <c r="J4" s="22"/>
      <c r="K4" s="22"/>
      <c r="L4" s="5"/>
    </row>
    <row r="5" spans="1:12" ht="12.75">
      <c r="A5" s="5"/>
      <c r="B5" s="22" t="s">
        <v>51</v>
      </c>
      <c r="C5" s="22"/>
      <c r="D5" s="22"/>
      <c r="E5" s="22"/>
      <c r="F5" s="22"/>
      <c r="G5" s="22"/>
      <c r="H5" s="22"/>
      <c r="I5" s="22"/>
      <c r="J5" s="22"/>
      <c r="K5" s="22"/>
      <c r="L5" s="5"/>
    </row>
    <row r="6" spans="1:12" ht="12.75">
      <c r="A6" s="5"/>
      <c r="B6" s="5"/>
      <c r="C6" s="5"/>
      <c r="D6" s="5"/>
      <c r="E6" s="5"/>
      <c r="F6" s="5"/>
      <c r="G6" s="5"/>
      <c r="H6" s="5"/>
      <c r="I6" s="17"/>
      <c r="J6" s="5"/>
      <c r="K6" s="5"/>
      <c r="L6" s="5"/>
    </row>
    <row r="7" spans="1:12" ht="12.75">
      <c r="A7" s="5"/>
      <c r="B7" s="12"/>
      <c r="C7" s="13"/>
      <c r="D7" s="14"/>
      <c r="E7" s="14"/>
      <c r="F7" s="14"/>
      <c r="G7" s="14"/>
      <c r="H7" s="14"/>
      <c r="I7" s="18"/>
      <c r="J7" s="14"/>
      <c r="K7" s="14"/>
      <c r="L7" s="5"/>
    </row>
    <row r="8" spans="1:12" ht="12.75">
      <c r="A8" s="5"/>
      <c r="B8" s="5"/>
      <c r="C8" s="23" t="s">
        <v>55</v>
      </c>
      <c r="D8" s="23"/>
      <c r="E8" s="23"/>
      <c r="F8" s="23" t="s">
        <v>54</v>
      </c>
      <c r="G8" s="23"/>
      <c r="H8" s="23"/>
      <c r="I8" s="24" t="s">
        <v>56</v>
      </c>
      <c r="J8" s="24"/>
      <c r="K8" s="24"/>
      <c r="L8" s="5"/>
    </row>
    <row r="9" spans="1:12" ht="12.75">
      <c r="A9" s="5"/>
      <c r="B9" s="5"/>
      <c r="C9" s="6"/>
      <c r="D9" s="5"/>
      <c r="E9" s="7" t="s">
        <v>1</v>
      </c>
      <c r="F9" s="6"/>
      <c r="G9" s="5"/>
      <c r="H9" s="7" t="s">
        <v>1</v>
      </c>
      <c r="I9" s="17"/>
      <c r="J9" s="5"/>
      <c r="K9" s="7" t="s">
        <v>1</v>
      </c>
      <c r="L9" s="5"/>
    </row>
    <row r="10" spans="1:12" ht="12.75">
      <c r="A10" s="5"/>
      <c r="B10" s="4" t="s">
        <v>2</v>
      </c>
      <c r="C10" s="8" t="s">
        <v>3</v>
      </c>
      <c r="D10" s="7" t="s">
        <v>4</v>
      </c>
      <c r="E10" s="7" t="s">
        <v>5</v>
      </c>
      <c r="F10" s="8" t="s">
        <v>3</v>
      </c>
      <c r="G10" s="7" t="s">
        <v>4</v>
      </c>
      <c r="H10" s="7" t="s">
        <v>5</v>
      </c>
      <c r="I10" s="19" t="s">
        <v>6</v>
      </c>
      <c r="J10" s="7" t="s">
        <v>7</v>
      </c>
      <c r="K10" s="7" t="s">
        <v>5</v>
      </c>
      <c r="L10" s="5"/>
    </row>
    <row r="11" spans="1:12" ht="12.75">
      <c r="A11" s="4" t="s">
        <v>8</v>
      </c>
      <c r="B11" s="12"/>
      <c r="C11" s="13"/>
      <c r="D11" s="14"/>
      <c r="E11" s="14"/>
      <c r="F11" s="14"/>
      <c r="G11" s="14"/>
      <c r="H11" s="14"/>
      <c r="I11" s="18"/>
      <c r="J11" s="14"/>
      <c r="K11" s="14"/>
      <c r="L11" s="5"/>
    </row>
    <row r="12" spans="1:13" ht="12.75">
      <c r="A12" s="5"/>
      <c r="B12" s="5"/>
      <c r="C12" s="6"/>
      <c r="D12" s="5"/>
      <c r="E12" s="5"/>
      <c r="F12" s="5"/>
      <c r="G12" s="5"/>
      <c r="H12" s="5"/>
      <c r="I12" s="17"/>
      <c r="J12" s="5"/>
      <c r="K12" s="5"/>
      <c r="L12" s="9"/>
      <c r="M12" s="2"/>
    </row>
    <row r="13" spans="1:17" ht="12.75">
      <c r="A13" s="5"/>
      <c r="B13" s="4" t="s">
        <v>9</v>
      </c>
      <c r="C13" s="6">
        <f aca="true" t="shared" si="0" ref="C13:I13">C15+C24</f>
        <v>56605</v>
      </c>
      <c r="D13" s="10">
        <f t="shared" si="0"/>
        <v>2022723.4000000001</v>
      </c>
      <c r="E13" s="10">
        <f t="shared" si="0"/>
        <v>1987308.68</v>
      </c>
      <c r="F13" s="6">
        <f t="shared" si="0"/>
        <v>10405</v>
      </c>
      <c r="G13" s="10">
        <f t="shared" si="0"/>
        <v>119318.3</v>
      </c>
      <c r="H13" s="10">
        <f t="shared" si="0"/>
        <v>115028.6</v>
      </c>
      <c r="I13" s="16">
        <f t="shared" si="0"/>
        <v>67010</v>
      </c>
      <c r="J13" s="10">
        <f>J15+J24</f>
        <v>2142041.6999999997</v>
      </c>
      <c r="K13" s="10">
        <f>K15+K24</f>
        <v>2102337.28</v>
      </c>
      <c r="L13" s="10"/>
      <c r="M13" s="3"/>
      <c r="N13" s="3"/>
      <c r="O13" s="3"/>
      <c r="P13" s="3"/>
      <c r="Q13" s="3"/>
    </row>
    <row r="14" spans="1:17" ht="12.75">
      <c r="A14" s="5"/>
      <c r="B14" s="4" t="s">
        <v>0</v>
      </c>
      <c r="C14" s="6"/>
      <c r="D14" s="10"/>
      <c r="E14" s="10"/>
      <c r="F14" s="6"/>
      <c r="G14" s="10"/>
      <c r="H14" s="10"/>
      <c r="I14" s="16"/>
      <c r="K14" s="10"/>
      <c r="L14" s="10"/>
      <c r="M14" s="3"/>
      <c r="N14" s="3"/>
      <c r="O14" s="3"/>
      <c r="P14" s="3"/>
      <c r="Q14" s="3"/>
    </row>
    <row r="15" spans="1:17" ht="12.75">
      <c r="A15" s="5"/>
      <c r="B15" s="4" t="s">
        <v>10</v>
      </c>
      <c r="C15" s="6">
        <f aca="true" t="shared" si="1" ref="C15:K15">SUM(C16:C22)</f>
        <v>24759</v>
      </c>
      <c r="D15" s="10">
        <f t="shared" si="1"/>
        <v>840095.1000000001</v>
      </c>
      <c r="E15" s="10">
        <f t="shared" si="1"/>
        <v>825649.0999999999</v>
      </c>
      <c r="F15" s="6">
        <f t="shared" si="1"/>
        <v>3713</v>
      </c>
      <c r="G15" s="10">
        <f t="shared" si="1"/>
        <v>42100.3</v>
      </c>
      <c r="H15" s="10">
        <f t="shared" si="1"/>
        <v>40050.5</v>
      </c>
      <c r="I15" s="16">
        <f t="shared" si="1"/>
        <v>28472</v>
      </c>
      <c r="J15" s="10">
        <f>SUM(J16:J22)</f>
        <v>882195.4</v>
      </c>
      <c r="K15" s="10">
        <f t="shared" si="1"/>
        <v>865699.6</v>
      </c>
      <c r="L15" s="10"/>
      <c r="M15" s="3"/>
      <c r="N15" s="3"/>
      <c r="O15" s="3"/>
      <c r="P15" s="3"/>
      <c r="Q15" s="3"/>
    </row>
    <row r="16" spans="1:15" ht="12.75">
      <c r="A16" s="5"/>
      <c r="B16" s="4" t="s">
        <v>11</v>
      </c>
      <c r="C16" s="6">
        <v>881</v>
      </c>
      <c r="D16" s="10">
        <v>36693.2</v>
      </c>
      <c r="E16" s="10">
        <v>36031.7</v>
      </c>
      <c r="F16" s="6">
        <v>9</v>
      </c>
      <c r="G16" s="10">
        <v>108.1</v>
      </c>
      <c r="H16" s="10">
        <v>86.8</v>
      </c>
      <c r="I16" s="16">
        <f>SUM(F16,C16)</f>
        <v>890</v>
      </c>
      <c r="J16" s="10">
        <f>SUM(G16,D16)</f>
        <v>36801.299999999996</v>
      </c>
      <c r="K16" s="10">
        <f>SUM(H16,E16)</f>
        <v>36118.5</v>
      </c>
      <c r="L16" s="10"/>
      <c r="M16" s="3"/>
      <c r="N16" s="3"/>
      <c r="O16" s="3"/>
    </row>
    <row r="17" spans="1:17" ht="12.75">
      <c r="A17" s="5"/>
      <c r="B17" s="4" t="s">
        <v>12</v>
      </c>
      <c r="C17" s="6">
        <v>4973</v>
      </c>
      <c r="D17" s="10">
        <v>158137.6</v>
      </c>
      <c r="E17" s="10">
        <v>155069.9</v>
      </c>
      <c r="F17" s="6">
        <v>1101</v>
      </c>
      <c r="G17" s="10">
        <v>12374</v>
      </c>
      <c r="H17" s="10">
        <v>11743.7</v>
      </c>
      <c r="I17" s="16">
        <f aca="true" t="shared" si="2" ref="I17:I22">SUM(F17,C17)</f>
        <v>6074</v>
      </c>
      <c r="J17" s="10">
        <f aca="true" t="shared" si="3" ref="J17:K20">SUM(G17,D17)</f>
        <v>170511.6</v>
      </c>
      <c r="K17" s="10">
        <f t="shared" si="3"/>
        <v>166813.6</v>
      </c>
      <c r="L17" s="10"/>
      <c r="M17" s="3"/>
      <c r="N17" s="3"/>
      <c r="O17" s="3"/>
      <c r="P17" s="3"/>
      <c r="Q17" s="3"/>
    </row>
    <row r="18" spans="1:17" ht="12.75">
      <c r="A18" s="5"/>
      <c r="B18" s="4" t="s">
        <v>13</v>
      </c>
      <c r="C18" s="6">
        <v>4822</v>
      </c>
      <c r="D18" s="10">
        <v>125032.1</v>
      </c>
      <c r="E18" s="10">
        <v>122632.6</v>
      </c>
      <c r="F18" s="6">
        <v>1305</v>
      </c>
      <c r="G18" s="10">
        <v>14813.2</v>
      </c>
      <c r="H18" s="10">
        <v>14100.6</v>
      </c>
      <c r="I18" s="16">
        <f t="shared" si="2"/>
        <v>6127</v>
      </c>
      <c r="J18" s="10">
        <f t="shared" si="3"/>
        <v>139845.30000000002</v>
      </c>
      <c r="K18" s="10">
        <f t="shared" si="3"/>
        <v>136733.2</v>
      </c>
      <c r="L18" s="10"/>
      <c r="M18" s="3"/>
      <c r="N18" s="3"/>
      <c r="O18" s="3"/>
      <c r="P18" s="3"/>
      <c r="Q18" s="3"/>
    </row>
    <row r="19" spans="1:17" ht="12.75">
      <c r="A19" s="5"/>
      <c r="B19" s="4" t="s">
        <v>14</v>
      </c>
      <c r="C19" s="6">
        <v>4782</v>
      </c>
      <c r="D19" s="10">
        <v>159364.1</v>
      </c>
      <c r="E19" s="10">
        <v>156377.8</v>
      </c>
      <c r="F19" s="6">
        <v>754</v>
      </c>
      <c r="G19" s="10">
        <v>8714.8</v>
      </c>
      <c r="H19" s="10">
        <v>8402.9</v>
      </c>
      <c r="I19" s="16">
        <f t="shared" si="2"/>
        <v>5536</v>
      </c>
      <c r="J19" s="10">
        <f t="shared" si="3"/>
        <v>168078.9</v>
      </c>
      <c r="K19" s="10">
        <f t="shared" si="3"/>
        <v>164780.69999999998</v>
      </c>
      <c r="L19" s="10"/>
      <c r="M19" s="3"/>
      <c r="N19" s="3"/>
      <c r="O19" s="3"/>
      <c r="P19" s="3"/>
      <c r="Q19" s="3"/>
    </row>
    <row r="20" spans="1:17" ht="12.75">
      <c r="A20" s="5"/>
      <c r="B20" s="4" t="s">
        <v>15</v>
      </c>
      <c r="C20" s="6">
        <v>3948</v>
      </c>
      <c r="D20" s="10">
        <v>100630.4</v>
      </c>
      <c r="E20" s="10">
        <v>98778.9</v>
      </c>
      <c r="F20" s="6">
        <v>538</v>
      </c>
      <c r="G20" s="10">
        <v>6029.6</v>
      </c>
      <c r="H20" s="10">
        <v>5663.2</v>
      </c>
      <c r="I20" s="16">
        <f t="shared" si="2"/>
        <v>4486</v>
      </c>
      <c r="J20" s="10">
        <f t="shared" si="3"/>
        <v>106660</v>
      </c>
      <c r="K20" s="10">
        <f t="shared" si="3"/>
        <v>104442.09999999999</v>
      </c>
      <c r="L20" s="10"/>
      <c r="M20" s="3"/>
      <c r="N20" s="3"/>
      <c r="O20" s="3"/>
      <c r="P20" s="3"/>
      <c r="Q20" s="3"/>
    </row>
    <row r="21" spans="1:15" ht="12.75">
      <c r="A21" s="5"/>
      <c r="B21" s="5"/>
      <c r="C21" s="6"/>
      <c r="D21" s="10"/>
      <c r="E21" s="10"/>
      <c r="F21" s="6"/>
      <c r="G21" s="10"/>
      <c r="H21" s="10"/>
      <c r="I21" s="16"/>
      <c r="J21" s="10"/>
      <c r="K21" s="10"/>
      <c r="L21" s="10"/>
      <c r="M21" s="3"/>
      <c r="N21" s="3"/>
      <c r="O21" s="3"/>
    </row>
    <row r="22" spans="1:17" ht="12.75">
      <c r="A22" s="5"/>
      <c r="B22" s="4" t="s">
        <v>16</v>
      </c>
      <c r="C22" s="6">
        <v>5353</v>
      </c>
      <c r="D22" s="10">
        <v>260237.7</v>
      </c>
      <c r="E22" s="10">
        <v>256758.2</v>
      </c>
      <c r="F22" s="6">
        <v>6</v>
      </c>
      <c r="G22" s="10">
        <v>60.6</v>
      </c>
      <c r="H22" s="10">
        <v>53.3</v>
      </c>
      <c r="I22" s="16">
        <f t="shared" si="2"/>
        <v>5359</v>
      </c>
      <c r="J22" s="10">
        <f>SUM(G22,D22)</f>
        <v>260298.30000000002</v>
      </c>
      <c r="K22" s="10">
        <f>SUM(H22,E22)</f>
        <v>256811.5</v>
      </c>
      <c r="L22" s="10"/>
      <c r="M22" s="3"/>
      <c r="N22" s="3"/>
      <c r="O22" s="3"/>
      <c r="P22" s="3"/>
      <c r="Q22" s="3"/>
    </row>
    <row r="23" spans="1:15" ht="12.75">
      <c r="A23" s="5"/>
      <c r="B23" s="5"/>
      <c r="C23" s="6"/>
      <c r="D23" s="10"/>
      <c r="E23" s="10"/>
      <c r="F23" s="6"/>
      <c r="G23" s="10"/>
      <c r="H23" s="10"/>
      <c r="I23" s="16"/>
      <c r="J23" s="10"/>
      <c r="K23" s="10"/>
      <c r="L23" s="10"/>
      <c r="M23" s="3"/>
      <c r="N23" s="3"/>
      <c r="O23" s="3"/>
    </row>
    <row r="24" spans="1:17" ht="12.75">
      <c r="A24" s="5"/>
      <c r="B24" s="4" t="s">
        <v>17</v>
      </c>
      <c r="C24" s="6">
        <f aca="true" t="shared" si="4" ref="C24:K24">SUM(C26:C56)</f>
        <v>31846</v>
      </c>
      <c r="D24" s="10">
        <f t="shared" si="4"/>
        <v>1182628.3</v>
      </c>
      <c r="E24" s="10">
        <f t="shared" si="4"/>
        <v>1161659.58</v>
      </c>
      <c r="F24" s="6">
        <f t="shared" si="4"/>
        <v>6692</v>
      </c>
      <c r="G24" s="10">
        <f t="shared" si="4"/>
        <v>77218</v>
      </c>
      <c r="H24" s="10">
        <f t="shared" si="4"/>
        <v>74978.1</v>
      </c>
      <c r="I24" s="16">
        <f t="shared" si="4"/>
        <v>38538</v>
      </c>
      <c r="J24" s="10">
        <f t="shared" si="4"/>
        <v>1259846.2999999996</v>
      </c>
      <c r="K24" s="10">
        <f t="shared" si="4"/>
        <v>1236637.68</v>
      </c>
      <c r="L24" s="10"/>
      <c r="M24" s="3"/>
      <c r="N24" s="3"/>
      <c r="O24" s="3"/>
      <c r="P24" s="3"/>
      <c r="Q24" s="3"/>
    </row>
    <row r="25" spans="1:17" ht="12.75">
      <c r="A25" s="5"/>
      <c r="B25" s="4" t="s">
        <v>0</v>
      </c>
      <c r="C25" s="6"/>
      <c r="D25" s="11" t="s">
        <v>18</v>
      </c>
      <c r="E25" s="10"/>
      <c r="F25" s="6"/>
      <c r="G25" s="10"/>
      <c r="H25" s="10"/>
      <c r="I25" s="16"/>
      <c r="J25" s="10"/>
      <c r="K25" s="10"/>
      <c r="L25" s="10"/>
      <c r="M25" s="3"/>
      <c r="N25" s="3"/>
      <c r="O25" s="3"/>
      <c r="P25" s="3"/>
      <c r="Q25" s="3"/>
    </row>
    <row r="26" spans="1:17" ht="12.75">
      <c r="A26" s="5"/>
      <c r="B26" s="4" t="s">
        <v>19</v>
      </c>
      <c r="C26" s="6">
        <v>744</v>
      </c>
      <c r="D26" s="10">
        <v>25343.5</v>
      </c>
      <c r="E26" s="10">
        <v>24841.54</v>
      </c>
      <c r="F26" s="6">
        <v>174</v>
      </c>
      <c r="G26" s="10">
        <v>1991.8</v>
      </c>
      <c r="H26" s="10">
        <v>1943.1</v>
      </c>
      <c r="I26" s="16">
        <f aca="true" t="shared" si="5" ref="I26:I56">SUM(F26,C26)</f>
        <v>918</v>
      </c>
      <c r="J26" s="10">
        <f aca="true" t="shared" si="6" ref="J26:J56">SUM(G26,D26)</f>
        <v>27335.3</v>
      </c>
      <c r="K26" s="10">
        <f aca="true" t="shared" si="7" ref="K26:K56">SUM(H26,E26)</f>
        <v>26784.64</v>
      </c>
      <c r="L26" s="10"/>
      <c r="M26" s="3"/>
      <c r="N26" s="3"/>
      <c r="O26" s="3"/>
      <c r="P26" s="3"/>
      <c r="Q26" s="3"/>
    </row>
    <row r="27" spans="1:17" ht="12.75">
      <c r="A27" s="5"/>
      <c r="B27" s="4" t="s">
        <v>20</v>
      </c>
      <c r="C27" s="6">
        <v>844</v>
      </c>
      <c r="D27" s="10">
        <v>35323.9</v>
      </c>
      <c r="E27" s="10">
        <v>34634.54</v>
      </c>
      <c r="F27" s="6">
        <v>125</v>
      </c>
      <c r="G27" s="10">
        <v>1452.2</v>
      </c>
      <c r="H27" s="10">
        <v>1395.7</v>
      </c>
      <c r="I27" s="16">
        <f t="shared" si="5"/>
        <v>969</v>
      </c>
      <c r="J27" s="10">
        <f t="shared" si="6"/>
        <v>36776.1</v>
      </c>
      <c r="K27" s="10">
        <f t="shared" si="7"/>
        <v>36030.24</v>
      </c>
      <c r="L27" s="10"/>
      <c r="M27" s="3"/>
      <c r="N27" s="3"/>
      <c r="O27" s="3"/>
      <c r="P27" s="3"/>
      <c r="Q27" s="3"/>
    </row>
    <row r="28" spans="1:17" ht="12.75">
      <c r="A28" s="5"/>
      <c r="B28" s="4" t="s">
        <v>21</v>
      </c>
      <c r="C28" s="6">
        <v>789</v>
      </c>
      <c r="D28" s="10">
        <v>30201.3</v>
      </c>
      <c r="E28" s="10">
        <v>29484.8</v>
      </c>
      <c r="F28" s="6">
        <v>133</v>
      </c>
      <c r="G28" s="10">
        <v>1542</v>
      </c>
      <c r="H28" s="10">
        <v>1474.9</v>
      </c>
      <c r="I28" s="16">
        <f t="shared" si="5"/>
        <v>922</v>
      </c>
      <c r="J28" s="10">
        <f t="shared" si="6"/>
        <v>31743.3</v>
      </c>
      <c r="K28" s="10">
        <f t="shared" si="7"/>
        <v>30959.7</v>
      </c>
      <c r="L28" s="10"/>
      <c r="M28" s="3"/>
      <c r="N28" s="3"/>
      <c r="O28" s="3"/>
      <c r="P28" s="3"/>
      <c r="Q28" s="3"/>
    </row>
    <row r="29" spans="1:17" ht="12.75">
      <c r="A29" s="5"/>
      <c r="B29" s="4" t="s">
        <v>22</v>
      </c>
      <c r="C29" s="6">
        <v>465</v>
      </c>
      <c r="D29" s="10">
        <v>18143.3</v>
      </c>
      <c r="E29" s="10">
        <v>17761.8</v>
      </c>
      <c r="F29" s="6">
        <v>107</v>
      </c>
      <c r="G29" s="10">
        <v>1256</v>
      </c>
      <c r="H29" s="10">
        <v>1225.1</v>
      </c>
      <c r="I29" s="16">
        <f t="shared" si="5"/>
        <v>572</v>
      </c>
      <c r="J29" s="10">
        <f t="shared" si="6"/>
        <v>19399.3</v>
      </c>
      <c r="K29" s="10">
        <f t="shared" si="7"/>
        <v>18986.899999999998</v>
      </c>
      <c r="L29" s="10"/>
      <c r="M29" s="3"/>
      <c r="N29" s="3"/>
      <c r="O29" s="3"/>
      <c r="P29" s="3"/>
      <c r="Q29" s="3"/>
    </row>
    <row r="30" spans="1:17" ht="12.75">
      <c r="A30" s="5"/>
      <c r="B30" s="4" t="s">
        <v>23</v>
      </c>
      <c r="C30" s="6">
        <v>743</v>
      </c>
      <c r="D30" s="10">
        <v>28161.7</v>
      </c>
      <c r="E30" s="10">
        <v>27708.2</v>
      </c>
      <c r="F30" s="6">
        <v>295</v>
      </c>
      <c r="G30" s="10">
        <v>3474.8</v>
      </c>
      <c r="H30" s="10">
        <v>3377.45</v>
      </c>
      <c r="I30" s="16">
        <f t="shared" si="5"/>
        <v>1038</v>
      </c>
      <c r="J30" s="10">
        <f t="shared" si="6"/>
        <v>31636.5</v>
      </c>
      <c r="K30" s="10">
        <f t="shared" si="7"/>
        <v>31085.65</v>
      </c>
      <c r="L30" s="10"/>
      <c r="M30" s="3"/>
      <c r="N30" s="3"/>
      <c r="O30" s="3"/>
      <c r="P30" s="3"/>
      <c r="Q30" s="3"/>
    </row>
    <row r="31" spans="1:17" ht="12.75">
      <c r="A31" s="5"/>
      <c r="B31" s="4" t="s">
        <v>24</v>
      </c>
      <c r="C31" s="6">
        <v>569</v>
      </c>
      <c r="D31" s="10">
        <v>22678.5</v>
      </c>
      <c r="E31" s="10">
        <v>22244.4</v>
      </c>
      <c r="F31" s="6">
        <v>194</v>
      </c>
      <c r="G31" s="10">
        <v>2211.4</v>
      </c>
      <c r="H31" s="10">
        <v>2161</v>
      </c>
      <c r="I31" s="16">
        <f t="shared" si="5"/>
        <v>763</v>
      </c>
      <c r="J31" s="10">
        <f t="shared" si="6"/>
        <v>24889.9</v>
      </c>
      <c r="K31" s="10">
        <f t="shared" si="7"/>
        <v>24405.4</v>
      </c>
      <c r="L31" s="10"/>
      <c r="M31" s="3"/>
      <c r="N31" s="3"/>
      <c r="O31" s="3"/>
      <c r="P31" s="3"/>
      <c r="Q31" s="3"/>
    </row>
    <row r="32" spans="1:17" ht="12.75">
      <c r="A32" s="5"/>
      <c r="B32" s="4" t="s">
        <v>25</v>
      </c>
      <c r="C32" s="6">
        <v>1393</v>
      </c>
      <c r="D32" s="10">
        <v>53080</v>
      </c>
      <c r="E32" s="10">
        <v>52324.1</v>
      </c>
      <c r="F32" s="6">
        <v>176</v>
      </c>
      <c r="G32" s="10">
        <v>2053.2</v>
      </c>
      <c r="H32" s="10">
        <v>2001.9</v>
      </c>
      <c r="I32" s="16">
        <f t="shared" si="5"/>
        <v>1569</v>
      </c>
      <c r="J32" s="10">
        <f t="shared" si="6"/>
        <v>55133.2</v>
      </c>
      <c r="K32" s="10">
        <f t="shared" si="7"/>
        <v>54326</v>
      </c>
      <c r="L32" s="10"/>
      <c r="M32" s="3"/>
      <c r="N32" s="3"/>
      <c r="O32" s="3"/>
      <c r="P32" s="3"/>
      <c r="Q32" s="3"/>
    </row>
    <row r="33" spans="1:17" ht="12.75">
      <c r="A33" s="5"/>
      <c r="B33" s="4" t="s">
        <v>26</v>
      </c>
      <c r="C33" s="6">
        <v>897</v>
      </c>
      <c r="D33" s="10">
        <v>35149.3</v>
      </c>
      <c r="E33" s="10">
        <v>34407.9</v>
      </c>
      <c r="F33" s="6">
        <v>334</v>
      </c>
      <c r="G33" s="10">
        <v>3911.8</v>
      </c>
      <c r="H33" s="10">
        <v>3816.45</v>
      </c>
      <c r="I33" s="16">
        <f t="shared" si="5"/>
        <v>1231</v>
      </c>
      <c r="J33" s="10">
        <f t="shared" si="6"/>
        <v>39061.100000000006</v>
      </c>
      <c r="K33" s="10">
        <f t="shared" si="7"/>
        <v>38224.35</v>
      </c>
      <c r="L33" s="10"/>
      <c r="M33" s="3"/>
      <c r="N33" s="3"/>
      <c r="O33" s="3"/>
      <c r="P33" s="3"/>
      <c r="Q33" s="3"/>
    </row>
    <row r="34" spans="1:17" ht="12.75">
      <c r="A34" s="5"/>
      <c r="B34" s="4" t="s">
        <v>27</v>
      </c>
      <c r="C34" s="6">
        <v>862</v>
      </c>
      <c r="D34" s="10">
        <v>31926.7</v>
      </c>
      <c r="E34" s="10">
        <v>31087.6</v>
      </c>
      <c r="F34" s="6">
        <v>169</v>
      </c>
      <c r="G34" s="10">
        <v>1926.8</v>
      </c>
      <c r="H34" s="10">
        <v>1846.2</v>
      </c>
      <c r="I34" s="16">
        <f t="shared" si="5"/>
        <v>1031</v>
      </c>
      <c r="J34" s="10">
        <f t="shared" si="6"/>
        <v>33853.5</v>
      </c>
      <c r="K34" s="10">
        <f t="shared" si="7"/>
        <v>32933.799999999996</v>
      </c>
      <c r="L34" s="10"/>
      <c r="M34" s="3"/>
      <c r="N34" s="3"/>
      <c r="O34" s="3"/>
      <c r="P34" s="3"/>
      <c r="Q34" s="3"/>
    </row>
    <row r="35" spans="1:17" ht="12.75">
      <c r="A35" s="5"/>
      <c r="B35" s="4" t="s">
        <v>28</v>
      </c>
      <c r="C35" s="6">
        <v>1067</v>
      </c>
      <c r="D35" s="10">
        <v>42743.4</v>
      </c>
      <c r="E35" s="10">
        <v>42185.3</v>
      </c>
      <c r="F35" s="6">
        <v>186</v>
      </c>
      <c r="G35" s="10">
        <v>2201.2</v>
      </c>
      <c r="H35" s="10">
        <v>2149.9</v>
      </c>
      <c r="I35" s="16">
        <f t="shared" si="5"/>
        <v>1253</v>
      </c>
      <c r="J35" s="10">
        <f t="shared" si="6"/>
        <v>44944.6</v>
      </c>
      <c r="K35" s="10">
        <f t="shared" si="7"/>
        <v>44335.200000000004</v>
      </c>
      <c r="L35" s="10"/>
      <c r="M35" s="3"/>
      <c r="N35" s="3"/>
      <c r="O35" s="3"/>
      <c r="P35" s="3"/>
      <c r="Q35" s="3"/>
    </row>
    <row r="36" spans="1:17" ht="12.75">
      <c r="A36" s="5"/>
      <c r="B36" s="4" t="s">
        <v>29</v>
      </c>
      <c r="C36" s="6">
        <v>1400</v>
      </c>
      <c r="D36" s="10">
        <v>55682.1</v>
      </c>
      <c r="E36" s="10">
        <v>54578.9</v>
      </c>
      <c r="F36" s="6">
        <v>195</v>
      </c>
      <c r="G36" s="10">
        <v>2217.6</v>
      </c>
      <c r="H36" s="10">
        <v>2107.7</v>
      </c>
      <c r="I36" s="16">
        <f t="shared" si="5"/>
        <v>1595</v>
      </c>
      <c r="J36" s="10">
        <f t="shared" si="6"/>
        <v>57899.7</v>
      </c>
      <c r="K36" s="10">
        <f t="shared" si="7"/>
        <v>56686.6</v>
      </c>
      <c r="L36" s="10"/>
      <c r="M36" s="3"/>
      <c r="N36" s="3"/>
      <c r="O36" s="3"/>
      <c r="P36" s="3"/>
      <c r="Q36" s="3"/>
    </row>
    <row r="37" spans="1:17" ht="12.75">
      <c r="A37" s="5"/>
      <c r="B37" s="4" t="s">
        <v>30</v>
      </c>
      <c r="C37" s="6">
        <v>950</v>
      </c>
      <c r="D37" s="10">
        <v>34143.2</v>
      </c>
      <c r="E37" s="10">
        <v>33773.7</v>
      </c>
      <c r="F37" s="6">
        <v>160</v>
      </c>
      <c r="G37" s="10">
        <v>1814.6</v>
      </c>
      <c r="H37" s="10">
        <v>1781.7</v>
      </c>
      <c r="I37" s="16">
        <f t="shared" si="5"/>
        <v>1110</v>
      </c>
      <c r="J37" s="10">
        <f t="shared" si="6"/>
        <v>35957.799999999996</v>
      </c>
      <c r="K37" s="10">
        <f t="shared" si="7"/>
        <v>35555.399999999994</v>
      </c>
      <c r="L37" s="10"/>
      <c r="M37" s="3"/>
      <c r="N37" s="3"/>
      <c r="O37" s="3"/>
      <c r="P37" s="3"/>
      <c r="Q37" s="3"/>
    </row>
    <row r="38" spans="1:17" ht="12.75">
      <c r="A38" s="5"/>
      <c r="B38" s="4" t="s">
        <v>31</v>
      </c>
      <c r="C38" s="6">
        <v>1207</v>
      </c>
      <c r="D38" s="10">
        <v>45849.7</v>
      </c>
      <c r="E38" s="10">
        <v>45020.4</v>
      </c>
      <c r="F38" s="6">
        <v>277</v>
      </c>
      <c r="G38" s="10">
        <v>3183.4</v>
      </c>
      <c r="H38" s="10">
        <v>3052.9</v>
      </c>
      <c r="I38" s="16">
        <f t="shared" si="5"/>
        <v>1484</v>
      </c>
      <c r="J38" s="10">
        <f t="shared" si="6"/>
        <v>49033.1</v>
      </c>
      <c r="K38" s="10">
        <f t="shared" si="7"/>
        <v>48073.3</v>
      </c>
      <c r="L38" s="10"/>
      <c r="M38" s="3"/>
      <c r="N38" s="3"/>
      <c r="O38" s="3"/>
      <c r="P38" s="3"/>
      <c r="Q38" s="3"/>
    </row>
    <row r="39" spans="1:17" ht="12.75">
      <c r="A39" s="5"/>
      <c r="B39" s="4" t="s">
        <v>32</v>
      </c>
      <c r="C39" s="6">
        <v>1266</v>
      </c>
      <c r="D39" s="10">
        <v>39661.5</v>
      </c>
      <c r="E39" s="10">
        <v>39221.5</v>
      </c>
      <c r="F39" s="6">
        <v>586</v>
      </c>
      <c r="G39" s="10">
        <v>6610.2</v>
      </c>
      <c r="H39" s="10">
        <v>6433.2</v>
      </c>
      <c r="I39" s="16">
        <f t="shared" si="5"/>
        <v>1852</v>
      </c>
      <c r="J39" s="10">
        <f t="shared" si="6"/>
        <v>46271.7</v>
      </c>
      <c r="K39" s="10">
        <f t="shared" si="7"/>
        <v>45654.7</v>
      </c>
      <c r="L39" s="10"/>
      <c r="M39" s="3"/>
      <c r="N39" s="3"/>
      <c r="O39" s="3"/>
      <c r="P39" s="3"/>
      <c r="Q39" s="3"/>
    </row>
    <row r="40" spans="1:17" ht="12.75">
      <c r="A40" s="5"/>
      <c r="B40" s="4" t="s">
        <v>33</v>
      </c>
      <c r="C40" s="6">
        <v>2150</v>
      </c>
      <c r="D40" s="10">
        <v>79242.1</v>
      </c>
      <c r="E40" s="10">
        <v>77545.7</v>
      </c>
      <c r="F40" s="6">
        <v>146</v>
      </c>
      <c r="G40" s="10">
        <v>1670</v>
      </c>
      <c r="H40" s="10">
        <v>1640.8</v>
      </c>
      <c r="I40" s="16">
        <f t="shared" si="5"/>
        <v>2296</v>
      </c>
      <c r="J40" s="10">
        <f t="shared" si="6"/>
        <v>80912.1</v>
      </c>
      <c r="K40" s="10">
        <f t="shared" si="7"/>
        <v>79186.5</v>
      </c>
      <c r="L40" s="10"/>
      <c r="M40" s="3"/>
      <c r="N40" s="3"/>
      <c r="O40" s="3"/>
      <c r="P40" s="3"/>
      <c r="Q40" s="3"/>
    </row>
    <row r="41" spans="1:17" ht="12.75">
      <c r="A41" s="5"/>
      <c r="B41" s="4" t="s">
        <v>34</v>
      </c>
      <c r="C41" s="6">
        <v>888</v>
      </c>
      <c r="D41" s="10">
        <v>34366.8</v>
      </c>
      <c r="E41" s="10">
        <v>33723.7</v>
      </c>
      <c r="F41" s="6">
        <v>159</v>
      </c>
      <c r="G41" s="10">
        <v>1882.4</v>
      </c>
      <c r="H41" s="10">
        <v>1792.1</v>
      </c>
      <c r="I41" s="16">
        <f t="shared" si="5"/>
        <v>1047</v>
      </c>
      <c r="J41" s="10">
        <f t="shared" si="6"/>
        <v>36249.200000000004</v>
      </c>
      <c r="K41" s="10">
        <f t="shared" si="7"/>
        <v>35515.799999999996</v>
      </c>
      <c r="L41" s="10"/>
      <c r="M41" s="3"/>
      <c r="N41" s="3"/>
      <c r="O41" s="3"/>
      <c r="P41" s="3"/>
      <c r="Q41" s="3"/>
    </row>
    <row r="42" spans="1:17" ht="12.75">
      <c r="A42" s="5"/>
      <c r="B42" s="4" t="s">
        <v>35</v>
      </c>
      <c r="C42" s="6">
        <v>515</v>
      </c>
      <c r="D42" s="10">
        <v>19924</v>
      </c>
      <c r="E42" s="10">
        <v>19424.1</v>
      </c>
      <c r="F42" s="6">
        <v>99</v>
      </c>
      <c r="G42" s="10">
        <v>1145.2</v>
      </c>
      <c r="H42" s="10">
        <v>1122.7</v>
      </c>
      <c r="I42" s="16">
        <f t="shared" si="5"/>
        <v>614</v>
      </c>
      <c r="J42" s="10">
        <f t="shared" si="6"/>
        <v>21069.2</v>
      </c>
      <c r="K42" s="10">
        <f t="shared" si="7"/>
        <v>20546.8</v>
      </c>
      <c r="L42" s="10"/>
      <c r="M42" s="3"/>
      <c r="N42" s="3"/>
      <c r="O42" s="3"/>
      <c r="P42" s="3"/>
      <c r="Q42" s="3"/>
    </row>
    <row r="43" spans="1:17" ht="12.75">
      <c r="A43" s="5"/>
      <c r="B43" s="4" t="s">
        <v>36</v>
      </c>
      <c r="C43" s="6">
        <v>790</v>
      </c>
      <c r="D43" s="10">
        <v>29374.7</v>
      </c>
      <c r="E43" s="10">
        <v>28734.3</v>
      </c>
      <c r="F43" s="6">
        <v>198</v>
      </c>
      <c r="G43" s="10">
        <v>2268.8</v>
      </c>
      <c r="H43" s="10">
        <v>2157.3</v>
      </c>
      <c r="I43" s="16">
        <f t="shared" si="5"/>
        <v>988</v>
      </c>
      <c r="J43" s="10">
        <f t="shared" si="6"/>
        <v>31643.5</v>
      </c>
      <c r="K43" s="10">
        <f t="shared" si="7"/>
        <v>30891.6</v>
      </c>
      <c r="L43" s="10"/>
      <c r="M43" s="3"/>
      <c r="N43" s="3"/>
      <c r="O43" s="3"/>
      <c r="P43" s="3"/>
      <c r="Q43" s="3"/>
    </row>
    <row r="44" spans="1:17" ht="12.75">
      <c r="A44" s="5"/>
      <c r="B44" s="4" t="s">
        <v>37</v>
      </c>
      <c r="C44" s="6">
        <v>2712</v>
      </c>
      <c r="D44" s="10">
        <v>89725.9</v>
      </c>
      <c r="E44" s="10">
        <v>88992.1</v>
      </c>
      <c r="F44" s="6">
        <v>202</v>
      </c>
      <c r="G44" s="10">
        <v>2321.6</v>
      </c>
      <c r="H44" s="10">
        <v>2300.2</v>
      </c>
      <c r="I44" s="16">
        <f t="shared" si="5"/>
        <v>2914</v>
      </c>
      <c r="J44" s="10">
        <f t="shared" si="6"/>
        <v>92047.5</v>
      </c>
      <c r="K44" s="10">
        <f t="shared" si="7"/>
        <v>91292.3</v>
      </c>
      <c r="L44" s="10"/>
      <c r="M44" s="3"/>
      <c r="N44" s="3"/>
      <c r="O44" s="3"/>
      <c r="P44" s="3"/>
      <c r="Q44" s="3"/>
    </row>
    <row r="45" spans="1:17" ht="12.75">
      <c r="A45" s="5"/>
      <c r="B45" s="4" t="s">
        <v>38</v>
      </c>
      <c r="C45" s="6">
        <v>1125</v>
      </c>
      <c r="D45" s="10">
        <v>42624.9</v>
      </c>
      <c r="E45" s="10">
        <v>41787.7</v>
      </c>
      <c r="F45" s="6">
        <v>220</v>
      </c>
      <c r="G45" s="10">
        <v>2572.2</v>
      </c>
      <c r="H45" s="10">
        <v>2490.8</v>
      </c>
      <c r="I45" s="16">
        <f t="shared" si="5"/>
        <v>1345</v>
      </c>
      <c r="J45" s="10">
        <f t="shared" si="6"/>
        <v>45197.1</v>
      </c>
      <c r="K45" s="10">
        <f t="shared" si="7"/>
        <v>44278.5</v>
      </c>
      <c r="L45" s="10"/>
      <c r="M45" s="3"/>
      <c r="N45" s="3"/>
      <c r="O45" s="3"/>
      <c r="P45" s="3"/>
      <c r="Q45" s="3"/>
    </row>
    <row r="46" spans="1:17" ht="12.75">
      <c r="A46" s="5"/>
      <c r="B46" s="4" t="s">
        <v>39</v>
      </c>
      <c r="C46" s="6">
        <v>608</v>
      </c>
      <c r="D46" s="10">
        <v>21894.6</v>
      </c>
      <c r="E46" s="10">
        <v>21502.9</v>
      </c>
      <c r="F46" s="6">
        <v>146</v>
      </c>
      <c r="G46" s="10">
        <v>1726.8</v>
      </c>
      <c r="H46" s="10">
        <v>1659.2</v>
      </c>
      <c r="I46" s="16">
        <f t="shared" si="5"/>
        <v>754</v>
      </c>
      <c r="J46" s="10">
        <f t="shared" si="6"/>
        <v>23621.399999999998</v>
      </c>
      <c r="K46" s="10">
        <f t="shared" si="7"/>
        <v>23162.100000000002</v>
      </c>
      <c r="L46" s="10"/>
      <c r="M46" s="3"/>
      <c r="N46" s="3"/>
      <c r="O46" s="3"/>
      <c r="P46" s="3"/>
      <c r="Q46" s="3"/>
    </row>
    <row r="47" spans="1:17" ht="12.75">
      <c r="A47" s="5"/>
      <c r="B47" s="4" t="s">
        <v>40</v>
      </c>
      <c r="C47" s="6">
        <v>684</v>
      </c>
      <c r="D47" s="10">
        <v>24258.9</v>
      </c>
      <c r="E47" s="10">
        <v>23889.2</v>
      </c>
      <c r="F47" s="6">
        <v>98</v>
      </c>
      <c r="G47" s="10">
        <v>1110.8</v>
      </c>
      <c r="H47" s="10">
        <v>1098.3</v>
      </c>
      <c r="I47" s="16">
        <f t="shared" si="5"/>
        <v>782</v>
      </c>
      <c r="J47" s="10">
        <f t="shared" si="6"/>
        <v>25369.7</v>
      </c>
      <c r="K47" s="10">
        <f t="shared" si="7"/>
        <v>24987.5</v>
      </c>
      <c r="L47" s="10"/>
      <c r="M47" s="3"/>
      <c r="N47" s="3"/>
      <c r="O47" s="3"/>
      <c r="P47" s="3"/>
      <c r="Q47" s="3"/>
    </row>
    <row r="48" spans="1:17" ht="12.75">
      <c r="A48" s="5"/>
      <c r="B48" s="4" t="s">
        <v>41</v>
      </c>
      <c r="C48" s="6">
        <v>982</v>
      </c>
      <c r="D48" s="10">
        <v>35161.7</v>
      </c>
      <c r="E48" s="10">
        <v>34499.1</v>
      </c>
      <c r="F48" s="6">
        <v>195</v>
      </c>
      <c r="G48" s="10">
        <v>2269.6</v>
      </c>
      <c r="H48" s="10">
        <v>2195.4</v>
      </c>
      <c r="I48" s="16">
        <f t="shared" si="5"/>
        <v>1177</v>
      </c>
      <c r="J48" s="10">
        <f t="shared" si="6"/>
        <v>37431.299999999996</v>
      </c>
      <c r="K48" s="10">
        <f t="shared" si="7"/>
        <v>36694.5</v>
      </c>
      <c r="L48" s="10"/>
      <c r="M48" s="3"/>
      <c r="N48" s="3"/>
      <c r="O48" s="3"/>
      <c r="P48" s="3"/>
      <c r="Q48" s="3"/>
    </row>
    <row r="49" spans="1:17" ht="12.75">
      <c r="A49" s="5"/>
      <c r="B49" s="4" t="s">
        <v>42</v>
      </c>
      <c r="C49" s="6">
        <v>1002</v>
      </c>
      <c r="D49" s="10">
        <v>38600.8</v>
      </c>
      <c r="E49" s="10">
        <v>37810.6</v>
      </c>
      <c r="F49" s="6">
        <v>220</v>
      </c>
      <c r="G49" s="10">
        <v>2518.6</v>
      </c>
      <c r="H49" s="10">
        <v>2428.2</v>
      </c>
      <c r="I49" s="16">
        <f t="shared" si="5"/>
        <v>1222</v>
      </c>
      <c r="J49" s="10">
        <f t="shared" si="6"/>
        <v>41119.4</v>
      </c>
      <c r="K49" s="10">
        <f t="shared" si="7"/>
        <v>40238.799999999996</v>
      </c>
      <c r="L49" s="10"/>
      <c r="M49" s="3"/>
      <c r="N49" s="3"/>
      <c r="O49" s="3"/>
      <c r="P49" s="3"/>
      <c r="Q49" s="3"/>
    </row>
    <row r="50" spans="1:17" ht="12.75">
      <c r="A50" s="5"/>
      <c r="B50" s="4" t="s">
        <v>43</v>
      </c>
      <c r="C50" s="6">
        <v>753</v>
      </c>
      <c r="D50" s="10">
        <v>27538</v>
      </c>
      <c r="E50" s="10">
        <v>26912.3</v>
      </c>
      <c r="F50" s="6">
        <v>198</v>
      </c>
      <c r="G50" s="10">
        <v>2313.8</v>
      </c>
      <c r="H50" s="10">
        <v>2247.7</v>
      </c>
      <c r="I50" s="16">
        <f t="shared" si="5"/>
        <v>951</v>
      </c>
      <c r="J50" s="10">
        <f t="shared" si="6"/>
        <v>29851.8</v>
      </c>
      <c r="K50" s="10">
        <f t="shared" si="7"/>
        <v>29160</v>
      </c>
      <c r="L50" s="10"/>
      <c r="M50" s="3"/>
      <c r="N50" s="3"/>
      <c r="O50" s="3"/>
      <c r="P50" s="3"/>
      <c r="Q50" s="3"/>
    </row>
    <row r="51" spans="1:17" ht="12.75">
      <c r="A51" s="5"/>
      <c r="B51" s="4" t="s">
        <v>44</v>
      </c>
      <c r="C51" s="6">
        <v>1103</v>
      </c>
      <c r="D51" s="10">
        <v>41282.1</v>
      </c>
      <c r="E51" s="10">
        <v>40413.4</v>
      </c>
      <c r="F51" s="6">
        <v>168</v>
      </c>
      <c r="G51" s="10">
        <v>1869.2</v>
      </c>
      <c r="H51" s="10">
        <v>1771.4</v>
      </c>
      <c r="I51" s="16">
        <f t="shared" si="5"/>
        <v>1271</v>
      </c>
      <c r="J51" s="10">
        <f t="shared" si="6"/>
        <v>43151.299999999996</v>
      </c>
      <c r="K51" s="10">
        <f t="shared" si="7"/>
        <v>42184.8</v>
      </c>
      <c r="L51" s="10"/>
      <c r="M51" s="3"/>
      <c r="N51" s="3"/>
      <c r="O51" s="3"/>
      <c r="P51" s="3"/>
      <c r="Q51" s="3"/>
    </row>
    <row r="52" spans="1:17" ht="12.75">
      <c r="A52" s="5"/>
      <c r="B52" s="4" t="s">
        <v>45</v>
      </c>
      <c r="C52" s="6">
        <v>1584</v>
      </c>
      <c r="D52" s="10">
        <v>62195.8</v>
      </c>
      <c r="E52" s="10">
        <v>60968.6</v>
      </c>
      <c r="F52" s="6">
        <v>602</v>
      </c>
      <c r="G52" s="10">
        <v>6998.4</v>
      </c>
      <c r="H52" s="10">
        <v>6818.4</v>
      </c>
      <c r="I52" s="16">
        <f t="shared" si="5"/>
        <v>2186</v>
      </c>
      <c r="J52" s="10">
        <f t="shared" si="6"/>
        <v>69194.2</v>
      </c>
      <c r="K52" s="10">
        <f t="shared" si="7"/>
        <v>67787</v>
      </c>
      <c r="L52" s="10"/>
      <c r="M52" s="3"/>
      <c r="N52" s="3"/>
      <c r="O52" s="3"/>
      <c r="P52" s="3"/>
      <c r="Q52" s="3"/>
    </row>
    <row r="53" spans="1:17" ht="12.75">
      <c r="A53" s="5"/>
      <c r="B53" s="4" t="s">
        <v>46</v>
      </c>
      <c r="C53" s="6">
        <v>728</v>
      </c>
      <c r="D53" s="10">
        <v>23357.2</v>
      </c>
      <c r="E53" s="10">
        <v>22911.1</v>
      </c>
      <c r="F53" s="6">
        <v>95</v>
      </c>
      <c r="G53" s="10">
        <v>1069.2</v>
      </c>
      <c r="H53" s="10">
        <v>1037.1</v>
      </c>
      <c r="I53" s="16">
        <f t="shared" si="5"/>
        <v>823</v>
      </c>
      <c r="J53" s="10">
        <f t="shared" si="6"/>
        <v>24426.4</v>
      </c>
      <c r="K53" s="10">
        <f t="shared" si="7"/>
        <v>23948.199999999997</v>
      </c>
      <c r="L53" s="10"/>
      <c r="M53" s="3"/>
      <c r="N53" s="3"/>
      <c r="O53" s="3"/>
      <c r="P53" s="3"/>
      <c r="Q53" s="3"/>
    </row>
    <row r="54" spans="1:17" ht="12.75">
      <c r="A54" s="5"/>
      <c r="B54" s="4" t="s">
        <v>47</v>
      </c>
      <c r="C54" s="6">
        <v>1662</v>
      </c>
      <c r="D54" s="10">
        <v>63985.4</v>
      </c>
      <c r="E54" s="10">
        <v>63018.5</v>
      </c>
      <c r="F54" s="6">
        <v>421</v>
      </c>
      <c r="G54" s="10">
        <v>4756.6</v>
      </c>
      <c r="H54" s="10">
        <v>4651.2</v>
      </c>
      <c r="I54" s="16">
        <f t="shared" si="5"/>
        <v>2083</v>
      </c>
      <c r="J54" s="10">
        <f t="shared" si="6"/>
        <v>68742</v>
      </c>
      <c r="K54" s="10">
        <f t="shared" si="7"/>
        <v>67669.7</v>
      </c>
      <c r="L54" s="10"/>
      <c r="M54" s="3"/>
      <c r="N54" s="3"/>
      <c r="O54" s="3"/>
      <c r="P54" s="3"/>
      <c r="Q54" s="3"/>
    </row>
    <row r="55" spans="1:17" ht="12.75">
      <c r="A55" s="5"/>
      <c r="B55" s="4" t="s">
        <v>48</v>
      </c>
      <c r="C55" s="6">
        <v>639</v>
      </c>
      <c r="D55" s="10">
        <v>23690.3</v>
      </c>
      <c r="E55" s="10">
        <v>23194.5</v>
      </c>
      <c r="F55" s="6">
        <v>266</v>
      </c>
      <c r="G55" s="10">
        <v>3124.6</v>
      </c>
      <c r="H55" s="10">
        <v>3077</v>
      </c>
      <c r="I55" s="16">
        <f t="shared" si="5"/>
        <v>905</v>
      </c>
      <c r="J55" s="10">
        <f t="shared" si="6"/>
        <v>26814.899999999998</v>
      </c>
      <c r="K55" s="10">
        <f t="shared" si="7"/>
        <v>26271.5</v>
      </c>
      <c r="L55" s="10"/>
      <c r="M55" s="3"/>
      <c r="N55" s="3"/>
      <c r="O55" s="3"/>
      <c r="P55" s="3"/>
      <c r="Q55" s="3"/>
    </row>
    <row r="56" spans="1:17" ht="12.75">
      <c r="A56" s="5"/>
      <c r="B56" s="4" t="s">
        <v>49</v>
      </c>
      <c r="C56" s="6">
        <v>725</v>
      </c>
      <c r="D56" s="10">
        <v>27317</v>
      </c>
      <c r="E56" s="10">
        <v>27057.1</v>
      </c>
      <c r="F56" s="6">
        <v>148</v>
      </c>
      <c r="G56" s="10">
        <v>1753.2</v>
      </c>
      <c r="H56" s="10">
        <v>1723.1</v>
      </c>
      <c r="I56" s="16">
        <f t="shared" si="5"/>
        <v>873</v>
      </c>
      <c r="J56" s="10">
        <f t="shared" si="6"/>
        <v>29070.2</v>
      </c>
      <c r="K56" s="10">
        <f t="shared" si="7"/>
        <v>28780.199999999997</v>
      </c>
      <c r="L56" s="10"/>
      <c r="M56" s="3"/>
      <c r="N56" s="3"/>
      <c r="O56" s="3"/>
      <c r="P56" s="3"/>
      <c r="Q56" s="3"/>
    </row>
    <row r="57" spans="1:17" ht="12.75">
      <c r="A57" s="5"/>
      <c r="B57" s="12"/>
      <c r="C57" s="13"/>
      <c r="D57" s="15"/>
      <c r="E57" s="15"/>
      <c r="F57" s="13"/>
      <c r="G57" s="15"/>
      <c r="H57" s="15"/>
      <c r="I57" s="20"/>
      <c r="J57" s="15"/>
      <c r="K57" s="15"/>
      <c r="L57" s="6"/>
      <c r="M57" s="3"/>
      <c r="O57" s="1"/>
      <c r="P57" s="3"/>
      <c r="Q57" s="3"/>
    </row>
    <row r="58" spans="1:12" ht="12.75">
      <c r="A58" s="5"/>
      <c r="B58" s="4" t="s">
        <v>50</v>
      </c>
      <c r="C58" s="6"/>
      <c r="D58" s="10"/>
      <c r="E58" s="10"/>
      <c r="F58" s="6"/>
      <c r="G58" s="10"/>
      <c r="H58" s="10"/>
      <c r="I58" s="16"/>
      <c r="J58" s="10"/>
      <c r="K58" s="10"/>
      <c r="L58" s="5"/>
    </row>
    <row r="59" spans="1:17" ht="12.75">
      <c r="A59" s="5"/>
      <c r="B59" s="5"/>
      <c r="C59" s="6"/>
      <c r="D59" s="10"/>
      <c r="E59" s="10"/>
      <c r="F59" s="6"/>
      <c r="G59" s="10"/>
      <c r="H59" s="10"/>
      <c r="I59" s="16"/>
      <c r="J59" s="10"/>
      <c r="K59" s="10"/>
      <c r="L59" s="6"/>
      <c r="M59" s="3"/>
      <c r="O59" s="1"/>
      <c r="P59" s="3"/>
      <c r="Q59" s="3"/>
    </row>
    <row r="60" spans="1:17" ht="12.75">
      <c r="A60" s="5"/>
      <c r="B60" s="5"/>
      <c r="C60" s="6"/>
      <c r="D60" s="10"/>
      <c r="E60" s="10"/>
      <c r="F60" s="6"/>
      <c r="G60" s="10"/>
      <c r="H60" s="10"/>
      <c r="I60" s="16"/>
      <c r="J60" s="10"/>
      <c r="K60" s="10"/>
      <c r="L60" s="6"/>
      <c r="M60" s="3"/>
      <c r="O60" s="1"/>
      <c r="P60" s="3"/>
      <c r="Q60" s="3"/>
    </row>
    <row r="61" spans="1:17" ht="12.75">
      <c r="A61" s="5"/>
      <c r="B61" s="5"/>
      <c r="C61" s="6"/>
      <c r="D61" s="10"/>
      <c r="E61" s="10"/>
      <c r="F61" s="6"/>
      <c r="G61" s="10"/>
      <c r="H61" s="10"/>
      <c r="I61" s="16"/>
      <c r="J61" s="10"/>
      <c r="K61" s="10"/>
      <c r="L61" s="6"/>
      <c r="M61" s="3"/>
      <c r="O61" s="1"/>
      <c r="P61" s="3"/>
      <c r="Q61" s="3"/>
    </row>
    <row r="62" spans="1:17" ht="12.75">
      <c r="A62" s="5"/>
      <c r="B62" s="5"/>
      <c r="C62" s="6"/>
      <c r="D62" s="10"/>
      <c r="E62" s="10"/>
      <c r="F62" s="5"/>
      <c r="G62" s="5"/>
      <c r="H62" s="5"/>
      <c r="I62" s="16"/>
      <c r="J62" s="10"/>
      <c r="K62" s="5"/>
      <c r="L62" s="6"/>
      <c r="M62" s="3"/>
      <c r="O62" s="1"/>
      <c r="P62" s="3"/>
      <c r="Q62" s="3"/>
    </row>
    <row r="63" spans="1:12" ht="12.75">
      <c r="A63" s="5"/>
      <c r="B63" s="5"/>
      <c r="C63" s="6"/>
      <c r="D63" s="5"/>
      <c r="E63" s="5"/>
      <c r="F63" s="5"/>
      <c r="G63" s="5"/>
      <c r="H63" s="5"/>
      <c r="I63" s="17"/>
      <c r="J63" s="5"/>
      <c r="K63" s="5"/>
      <c r="L63" s="5"/>
    </row>
    <row r="64" spans="1:12" ht="12.75">
      <c r="A64" s="5"/>
      <c r="B64" s="5"/>
      <c r="C64" s="6"/>
      <c r="D64" s="5"/>
      <c r="E64" s="5"/>
      <c r="F64" s="5"/>
      <c r="G64" s="5"/>
      <c r="H64" s="5"/>
      <c r="I64" s="17"/>
      <c r="J64" s="5"/>
      <c r="K64" s="5"/>
      <c r="L64" s="5"/>
    </row>
    <row r="65" spans="1:12" ht="12.75">
      <c r="A65" s="5"/>
      <c r="B65" s="5"/>
      <c r="C65" s="6"/>
      <c r="D65" s="5"/>
      <c r="E65" s="5"/>
      <c r="F65" s="5"/>
      <c r="G65" s="5"/>
      <c r="H65" s="5"/>
      <c r="I65" s="17"/>
      <c r="J65" s="5"/>
      <c r="K65" s="5"/>
      <c r="L65" s="5"/>
    </row>
    <row r="66" spans="1:12" ht="12.75">
      <c r="A66" s="5"/>
      <c r="B66" s="5"/>
      <c r="C66" s="6"/>
      <c r="D66" s="5"/>
      <c r="E66" s="5"/>
      <c r="F66" s="5"/>
      <c r="G66" s="5"/>
      <c r="H66" s="5"/>
      <c r="I66" s="17"/>
      <c r="J66" s="5"/>
      <c r="K66" s="5"/>
      <c r="L66" s="5"/>
    </row>
    <row r="67" spans="1:12" ht="12.75">
      <c r="A67" s="5"/>
      <c r="B67" s="5"/>
      <c r="C67" s="6"/>
      <c r="D67" s="5"/>
      <c r="E67" s="5"/>
      <c r="F67" s="5"/>
      <c r="G67" s="5"/>
      <c r="H67" s="5"/>
      <c r="I67" s="17"/>
      <c r="J67" s="5"/>
      <c r="K67" s="5"/>
      <c r="L67" s="5"/>
    </row>
    <row r="68" spans="1:12" ht="12.75">
      <c r="A68" s="5"/>
      <c r="B68" s="5"/>
      <c r="C68" s="6"/>
      <c r="D68" s="5"/>
      <c r="E68" s="5"/>
      <c r="F68" s="5"/>
      <c r="G68" s="5"/>
      <c r="H68" s="5"/>
      <c r="I68" s="17"/>
      <c r="J68" s="5"/>
      <c r="K68" s="5"/>
      <c r="L68" s="5"/>
    </row>
    <row r="69" spans="1:12" ht="12.75">
      <c r="A69" s="5"/>
      <c r="B69" s="5"/>
      <c r="C69" s="6"/>
      <c r="D69" s="5"/>
      <c r="E69" s="5"/>
      <c r="F69" s="5"/>
      <c r="G69" s="5"/>
      <c r="H69" s="5"/>
      <c r="I69" s="17"/>
      <c r="J69" s="5"/>
      <c r="K69" s="5"/>
      <c r="L69" s="5"/>
    </row>
    <row r="70" spans="1:12" ht="12.75">
      <c r="A70" s="5"/>
      <c r="B70" s="5"/>
      <c r="C70" s="6"/>
      <c r="D70" s="5"/>
      <c r="E70" s="5"/>
      <c r="F70" s="5"/>
      <c r="G70" s="5"/>
      <c r="H70" s="5"/>
      <c r="I70" s="17"/>
      <c r="J70" s="5"/>
      <c r="K70" s="5"/>
      <c r="L70" s="5"/>
    </row>
    <row r="71" spans="1:12" ht="12.75">
      <c r="A71" s="5"/>
      <c r="B71" s="5"/>
      <c r="C71" s="6"/>
      <c r="D71" s="5"/>
      <c r="E71" s="5"/>
      <c r="F71" s="5"/>
      <c r="G71" s="5"/>
      <c r="H71" s="5"/>
      <c r="I71" s="17"/>
      <c r="J71" s="5"/>
      <c r="K71" s="5"/>
      <c r="L71" s="5"/>
    </row>
    <row r="72" spans="1:12" ht="12.75">
      <c r="A72" s="5"/>
      <c r="B72" s="5"/>
      <c r="C72" s="6"/>
      <c r="D72" s="5"/>
      <c r="E72" s="5"/>
      <c r="F72" s="5"/>
      <c r="G72" s="5"/>
      <c r="H72" s="5"/>
      <c r="I72" s="17"/>
      <c r="J72" s="5"/>
      <c r="K72" s="5"/>
      <c r="L72" s="5"/>
    </row>
    <row r="73" spans="1:12" ht="12.75">
      <c r="A73" s="5"/>
      <c r="B73" s="5"/>
      <c r="C73" s="6"/>
      <c r="D73" s="5"/>
      <c r="E73" s="5"/>
      <c r="F73" s="5"/>
      <c r="G73" s="5"/>
      <c r="H73" s="5"/>
      <c r="I73" s="17"/>
      <c r="J73" s="5"/>
      <c r="K73" s="5"/>
      <c r="L73" s="5"/>
    </row>
    <row r="74" spans="1:12" ht="12.75">
      <c r="A74" s="5"/>
      <c r="B74" s="5"/>
      <c r="C74" s="5"/>
      <c r="D74" s="5"/>
      <c r="E74" s="5"/>
      <c r="F74" s="5"/>
      <c r="G74" s="5"/>
      <c r="H74" s="5"/>
      <c r="I74" s="17"/>
      <c r="J74" s="5"/>
      <c r="K74" s="5"/>
      <c r="L74" s="5"/>
    </row>
    <row r="75" spans="1:12" ht="12.75">
      <c r="A75" s="5"/>
      <c r="B75" s="5"/>
      <c r="C75" s="5"/>
      <c r="D75" s="5"/>
      <c r="E75" s="5"/>
      <c r="F75" s="5"/>
      <c r="G75" s="5"/>
      <c r="H75" s="5"/>
      <c r="I75" s="17"/>
      <c r="J75" s="5"/>
      <c r="K75" s="5"/>
      <c r="L75" s="5"/>
    </row>
    <row r="76" spans="1:12" ht="12.75">
      <c r="A76" s="5"/>
      <c r="B76" s="5"/>
      <c r="C76" s="5"/>
      <c r="D76" s="5"/>
      <c r="E76" s="5"/>
      <c r="F76" s="5"/>
      <c r="G76" s="5"/>
      <c r="H76" s="5"/>
      <c r="I76" s="17"/>
      <c r="J76" s="5"/>
      <c r="K76" s="5"/>
      <c r="L76" s="5"/>
    </row>
    <row r="77" spans="1:12" ht="12.75">
      <c r="A77" s="5"/>
      <c r="B77" s="5"/>
      <c r="C77" s="5"/>
      <c r="D77" s="5"/>
      <c r="E77" s="5"/>
      <c r="F77" s="5"/>
      <c r="G77" s="5"/>
      <c r="H77" s="5"/>
      <c r="I77" s="17"/>
      <c r="J77" s="5"/>
      <c r="K77" s="5"/>
      <c r="L77" s="5"/>
    </row>
    <row r="78" spans="1:12" ht="12.75">
      <c r="A78" s="5"/>
      <c r="B78" s="5"/>
      <c r="C78" s="5"/>
      <c r="D78" s="5"/>
      <c r="E78" s="5"/>
      <c r="F78" s="5"/>
      <c r="G78" s="5"/>
      <c r="H78" s="5"/>
      <c r="I78" s="17"/>
      <c r="J78" s="5"/>
      <c r="K78" s="5"/>
      <c r="L78" s="5"/>
    </row>
    <row r="79" spans="1:12" ht="12.75">
      <c r="A79" s="5"/>
      <c r="B79" s="5"/>
      <c r="C79" s="5"/>
      <c r="D79" s="5"/>
      <c r="E79" s="5"/>
      <c r="F79" s="5"/>
      <c r="G79" s="5"/>
      <c r="H79" s="5"/>
      <c r="I79" s="17"/>
      <c r="J79" s="5"/>
      <c r="K79" s="5"/>
      <c r="L79" s="5"/>
    </row>
    <row r="80" spans="1:12" ht="12.75">
      <c r="A80" s="5"/>
      <c r="B80" s="5"/>
      <c r="C80" s="5"/>
      <c r="D80" s="5"/>
      <c r="E80" s="5"/>
      <c r="F80" s="5"/>
      <c r="G80" s="5"/>
      <c r="H80" s="5"/>
      <c r="I80" s="17"/>
      <c r="J80" s="5"/>
      <c r="K80" s="5"/>
      <c r="L80" s="5"/>
    </row>
    <row r="81" spans="1:12" ht="12.75">
      <c r="A81" s="5"/>
      <c r="B81" s="5"/>
      <c r="C81" s="5"/>
      <c r="D81" s="5"/>
      <c r="E81" s="5"/>
      <c r="F81" s="5"/>
      <c r="G81" s="5"/>
      <c r="H81" s="5"/>
      <c r="I81" s="17"/>
      <c r="J81" s="5"/>
      <c r="K81" s="5"/>
      <c r="L81" s="5"/>
    </row>
    <row r="82" spans="1:12" ht="12.75">
      <c r="A82" s="5"/>
      <c r="B82" s="5"/>
      <c r="C82" s="5"/>
      <c r="D82" s="5"/>
      <c r="E82" s="5"/>
      <c r="F82" s="5"/>
      <c r="G82" s="5"/>
      <c r="H82" s="5"/>
      <c r="I82" s="17"/>
      <c r="J82" s="5"/>
      <c r="K82" s="5"/>
      <c r="L82" s="5"/>
    </row>
    <row r="83" spans="1:12" ht="12.75">
      <c r="A83" s="5"/>
      <c r="B83" s="5"/>
      <c r="C83" s="5"/>
      <c r="D83" s="5"/>
      <c r="E83" s="5"/>
      <c r="F83" s="5"/>
      <c r="G83" s="5"/>
      <c r="H83" s="5"/>
      <c r="I83" s="17"/>
      <c r="J83" s="5"/>
      <c r="K83" s="5"/>
      <c r="L83" s="5"/>
    </row>
    <row r="84" spans="1:12" ht="12.75">
      <c r="A84" s="5"/>
      <c r="B84" s="5"/>
      <c r="C84" s="5"/>
      <c r="D84" s="5"/>
      <c r="E84" s="5"/>
      <c r="F84" s="5"/>
      <c r="G84" s="5"/>
      <c r="H84" s="5"/>
      <c r="I84" s="17"/>
      <c r="J84" s="5"/>
      <c r="K84" s="5"/>
      <c r="L84" s="5"/>
    </row>
    <row r="85" spans="1:12" ht="12.75">
      <c r="A85" s="5"/>
      <c r="B85" s="5"/>
      <c r="C85" s="5"/>
      <c r="D85" s="5"/>
      <c r="E85" s="5"/>
      <c r="F85" s="5"/>
      <c r="G85" s="5"/>
      <c r="H85" s="5"/>
      <c r="I85" s="17"/>
      <c r="J85" s="5"/>
      <c r="K85" s="5"/>
      <c r="L85" s="5"/>
    </row>
    <row r="86" spans="1:12" ht="12.75">
      <c r="A86" s="5"/>
      <c r="B86" s="5"/>
      <c r="C86" s="5"/>
      <c r="D86" s="5"/>
      <c r="E86" s="5"/>
      <c r="F86" s="5"/>
      <c r="G86" s="5"/>
      <c r="H86" s="5"/>
      <c r="I86" s="17"/>
      <c r="J86" s="5"/>
      <c r="K86" s="5"/>
      <c r="L86" s="5"/>
    </row>
    <row r="87" spans="1:12" ht="12.75">
      <c r="A87" s="5"/>
      <c r="B87" s="5"/>
      <c r="C87" s="5"/>
      <c r="D87" s="5"/>
      <c r="E87" s="5"/>
      <c r="F87" s="5"/>
      <c r="G87" s="5"/>
      <c r="H87" s="5"/>
      <c r="I87" s="17"/>
      <c r="J87" s="5"/>
      <c r="K87" s="5"/>
      <c r="L87" s="5"/>
    </row>
    <row r="88" spans="1:12" ht="12.75">
      <c r="A88" s="5"/>
      <c r="B88" s="5"/>
      <c r="C88" s="5"/>
      <c r="D88" s="5"/>
      <c r="E88" s="5"/>
      <c r="F88" s="5"/>
      <c r="G88" s="5"/>
      <c r="H88" s="5"/>
      <c r="I88" s="17"/>
      <c r="J88" s="5"/>
      <c r="K88" s="5"/>
      <c r="L88" s="5"/>
    </row>
    <row r="89" spans="1:12" ht="12.75">
      <c r="A89" s="5"/>
      <c r="B89" s="5"/>
      <c r="C89" s="5"/>
      <c r="D89" s="5"/>
      <c r="E89" s="5"/>
      <c r="F89" s="5"/>
      <c r="G89" s="5"/>
      <c r="H89" s="5"/>
      <c r="I89" s="17"/>
      <c r="J89" s="5"/>
      <c r="K89" s="5"/>
      <c r="L89" s="5"/>
    </row>
    <row r="90" spans="1:12" ht="12.75">
      <c r="A90" s="5"/>
      <c r="B90" s="5"/>
      <c r="C90" s="5"/>
      <c r="D90" s="5"/>
      <c r="E90" s="5"/>
      <c r="F90" s="5"/>
      <c r="G90" s="5"/>
      <c r="H90" s="5"/>
      <c r="I90" s="17"/>
      <c r="J90" s="5"/>
      <c r="K90" s="5"/>
      <c r="L90" s="5"/>
    </row>
    <row r="91" spans="1:12" ht="12.75">
      <c r="A91" s="5"/>
      <c r="B91" s="5"/>
      <c r="C91" s="5"/>
      <c r="D91" s="5"/>
      <c r="E91" s="5"/>
      <c r="F91" s="5"/>
      <c r="G91" s="5"/>
      <c r="H91" s="5"/>
      <c r="I91" s="17"/>
      <c r="J91" s="5"/>
      <c r="K91" s="5"/>
      <c r="L91" s="5"/>
    </row>
    <row r="92" spans="1:12" ht="12.75">
      <c r="A92" s="5"/>
      <c r="B92" s="5"/>
      <c r="C92" s="5"/>
      <c r="D92" s="5"/>
      <c r="E92" s="5"/>
      <c r="F92" s="5"/>
      <c r="G92" s="5"/>
      <c r="H92" s="5"/>
      <c r="I92" s="17"/>
      <c r="J92" s="5"/>
      <c r="K92" s="5"/>
      <c r="L92" s="5"/>
    </row>
    <row r="93" spans="1:12" ht="12.75">
      <c r="A93" s="5"/>
      <c r="B93" s="5"/>
      <c r="C93" s="5"/>
      <c r="D93" s="5"/>
      <c r="E93" s="5"/>
      <c r="F93" s="5"/>
      <c r="G93" s="5"/>
      <c r="H93" s="5"/>
      <c r="I93" s="17"/>
      <c r="J93" s="5"/>
      <c r="K93" s="5"/>
      <c r="L93" s="5"/>
    </row>
    <row r="94" spans="1:12" ht="12.75">
      <c r="A94" s="5"/>
      <c r="B94" s="5"/>
      <c r="C94" s="5"/>
      <c r="D94" s="5"/>
      <c r="E94" s="5"/>
      <c r="F94" s="5"/>
      <c r="G94" s="5"/>
      <c r="H94" s="5"/>
      <c r="I94" s="17"/>
      <c r="J94" s="5"/>
      <c r="K94" s="5"/>
      <c r="L94" s="5"/>
    </row>
    <row r="95" spans="1:12" ht="12.75">
      <c r="A95" s="5"/>
      <c r="B95" s="5"/>
      <c r="C95" s="5"/>
      <c r="D95" s="5"/>
      <c r="E95" s="5"/>
      <c r="F95" s="5"/>
      <c r="G95" s="5"/>
      <c r="H95" s="5"/>
      <c r="I95" s="17"/>
      <c r="J95" s="5"/>
      <c r="K95" s="5"/>
      <c r="L95" s="5"/>
    </row>
    <row r="96" spans="1:12" ht="12.75">
      <c r="A96" s="5"/>
      <c r="B96" s="5"/>
      <c r="C96" s="5"/>
      <c r="D96" s="5"/>
      <c r="E96" s="5"/>
      <c r="F96" s="5"/>
      <c r="G96" s="5"/>
      <c r="H96" s="5"/>
      <c r="I96" s="17"/>
      <c r="J96" s="5"/>
      <c r="K96" s="5"/>
      <c r="L96" s="5"/>
    </row>
    <row r="97" spans="1:12" ht="12.75">
      <c r="A97" s="5"/>
      <c r="B97" s="5"/>
      <c r="C97" s="5"/>
      <c r="D97" s="5"/>
      <c r="E97" s="5"/>
      <c r="F97" s="5"/>
      <c r="G97" s="5"/>
      <c r="H97" s="5"/>
      <c r="I97" s="17"/>
      <c r="J97" s="5"/>
      <c r="K97" s="5"/>
      <c r="L97" s="5"/>
    </row>
    <row r="98" spans="1:12" ht="12.75">
      <c r="A98" s="5"/>
      <c r="B98" s="5"/>
      <c r="C98" s="5"/>
      <c r="D98" s="5"/>
      <c r="E98" s="5"/>
      <c r="F98" s="5"/>
      <c r="G98" s="5"/>
      <c r="H98" s="5"/>
      <c r="I98" s="17"/>
      <c r="J98" s="5"/>
      <c r="K98" s="5"/>
      <c r="L98" s="5"/>
    </row>
    <row r="99" spans="1:12" ht="12.75">
      <c r="A99" s="5"/>
      <c r="B99" s="5"/>
      <c r="C99" s="5"/>
      <c r="D99" s="5"/>
      <c r="E99" s="5"/>
      <c r="F99" s="5"/>
      <c r="G99" s="5"/>
      <c r="H99" s="5"/>
      <c r="I99" s="17"/>
      <c r="J99" s="5"/>
      <c r="K99" s="5"/>
      <c r="L99" s="5"/>
    </row>
    <row r="100" spans="1:12" ht="12.75">
      <c r="A100" s="5"/>
      <c r="B100" s="5"/>
      <c r="C100" s="5"/>
      <c r="D100" s="5"/>
      <c r="E100" s="5"/>
      <c r="F100" s="5"/>
      <c r="G100" s="5"/>
      <c r="H100" s="5"/>
      <c r="I100" s="17"/>
      <c r="J100" s="5"/>
      <c r="K100" s="5"/>
      <c r="L100" s="5"/>
    </row>
    <row r="101" spans="1:12" ht="12.75">
      <c r="A101" s="5"/>
      <c r="B101" s="5"/>
      <c r="C101" s="5"/>
      <c r="D101" s="5"/>
      <c r="E101" s="5"/>
      <c r="F101" s="5"/>
      <c r="G101" s="5"/>
      <c r="H101" s="5"/>
      <c r="I101" s="17"/>
      <c r="J101" s="5"/>
      <c r="K101" s="5"/>
      <c r="L101" s="5"/>
    </row>
    <row r="102" spans="1:12" ht="12.75">
      <c r="A102" s="5"/>
      <c r="B102" s="5"/>
      <c r="C102" s="5"/>
      <c r="D102" s="5"/>
      <c r="E102" s="5"/>
      <c r="F102" s="5"/>
      <c r="G102" s="5"/>
      <c r="H102" s="5"/>
      <c r="I102" s="17"/>
      <c r="J102" s="5"/>
      <c r="K102" s="5"/>
      <c r="L102" s="5"/>
    </row>
    <row r="103" spans="1:12" ht="12.75">
      <c r="A103" s="5"/>
      <c r="B103" s="5"/>
      <c r="C103" s="5"/>
      <c r="D103" s="5"/>
      <c r="E103" s="5"/>
      <c r="F103" s="5"/>
      <c r="G103" s="5"/>
      <c r="H103" s="5"/>
      <c r="I103" s="17"/>
      <c r="J103" s="5"/>
      <c r="K103" s="5"/>
      <c r="L103" s="5"/>
    </row>
    <row r="104" spans="1:12" ht="12.75">
      <c r="A104" s="5"/>
      <c r="B104" s="5"/>
      <c r="C104" s="5"/>
      <c r="D104" s="5"/>
      <c r="E104" s="5"/>
      <c r="F104" s="5"/>
      <c r="G104" s="5"/>
      <c r="H104" s="5"/>
      <c r="I104" s="17"/>
      <c r="J104" s="5"/>
      <c r="K104" s="5"/>
      <c r="L104" s="5"/>
    </row>
    <row r="105" spans="1:12" ht="12.75">
      <c r="A105" s="5"/>
      <c r="B105" s="5"/>
      <c r="C105" s="5"/>
      <c r="D105" s="5"/>
      <c r="E105" s="5"/>
      <c r="F105" s="5"/>
      <c r="G105" s="5"/>
      <c r="H105" s="5"/>
      <c r="I105" s="17"/>
      <c r="J105" s="5"/>
      <c r="K105" s="5"/>
      <c r="L105" s="5"/>
    </row>
    <row r="106" spans="1:12" ht="12.75">
      <c r="A106" s="5"/>
      <c r="B106" s="5"/>
      <c r="C106" s="5"/>
      <c r="D106" s="5"/>
      <c r="E106" s="5"/>
      <c r="F106" s="5"/>
      <c r="G106" s="5"/>
      <c r="H106" s="5"/>
      <c r="I106" s="17"/>
      <c r="J106" s="5"/>
      <c r="K106" s="5"/>
      <c r="L106" s="5"/>
    </row>
    <row r="107" spans="1:12" ht="12.75">
      <c r="A107" s="5"/>
      <c r="B107" s="5"/>
      <c r="C107" s="5"/>
      <c r="D107" s="5"/>
      <c r="E107" s="5"/>
      <c r="F107" s="5"/>
      <c r="G107" s="5"/>
      <c r="H107" s="5"/>
      <c r="I107" s="17"/>
      <c r="J107" s="5"/>
      <c r="K107" s="5"/>
      <c r="L107" s="5"/>
    </row>
    <row r="108" spans="1:12" ht="12.75">
      <c r="A108" s="5"/>
      <c r="B108" s="5"/>
      <c r="C108" s="5"/>
      <c r="D108" s="5"/>
      <c r="E108" s="5"/>
      <c r="F108" s="5"/>
      <c r="G108" s="5"/>
      <c r="H108" s="5"/>
      <c r="I108" s="17"/>
      <c r="J108" s="5"/>
      <c r="K108" s="5"/>
      <c r="L108" s="5"/>
    </row>
    <row r="109" spans="1:12" ht="12.75">
      <c r="A109" s="5"/>
      <c r="B109" s="5"/>
      <c r="C109" s="5"/>
      <c r="D109" s="5"/>
      <c r="E109" s="5"/>
      <c r="F109" s="5"/>
      <c r="G109" s="5"/>
      <c r="H109" s="5"/>
      <c r="I109" s="17"/>
      <c r="J109" s="5"/>
      <c r="K109" s="5"/>
      <c r="L109" s="5"/>
    </row>
    <row r="110" spans="1:12" ht="12.75">
      <c r="A110" s="5"/>
      <c r="B110" s="5"/>
      <c r="C110" s="5"/>
      <c r="D110" s="5"/>
      <c r="E110" s="5"/>
      <c r="F110" s="5"/>
      <c r="G110" s="5"/>
      <c r="H110" s="5"/>
      <c r="I110" s="17"/>
      <c r="J110" s="5"/>
      <c r="K110" s="5"/>
      <c r="L110" s="5"/>
    </row>
    <row r="111" spans="1:12" ht="12.75">
      <c r="A111" s="5"/>
      <c r="B111" s="5"/>
      <c r="C111" s="5"/>
      <c r="D111" s="5"/>
      <c r="E111" s="5"/>
      <c r="F111" s="5"/>
      <c r="G111" s="5"/>
      <c r="H111" s="5"/>
      <c r="I111" s="17"/>
      <c r="J111" s="5"/>
      <c r="K111" s="5"/>
      <c r="L111" s="5"/>
    </row>
    <row r="112" spans="1:12" ht="12.75">
      <c r="A112" s="5"/>
      <c r="B112" s="5"/>
      <c r="C112" s="5"/>
      <c r="D112" s="5"/>
      <c r="E112" s="5"/>
      <c r="F112" s="5"/>
      <c r="G112" s="5"/>
      <c r="H112" s="5"/>
      <c r="I112" s="17"/>
      <c r="J112" s="5"/>
      <c r="K112" s="5"/>
      <c r="L112" s="5"/>
    </row>
    <row r="113" spans="1:12" ht="12.75">
      <c r="A113" s="5"/>
      <c r="B113" s="5"/>
      <c r="C113" s="5"/>
      <c r="D113" s="5"/>
      <c r="E113" s="5"/>
      <c r="F113" s="5"/>
      <c r="G113" s="5"/>
      <c r="H113" s="5"/>
      <c r="I113" s="17"/>
      <c r="J113" s="5"/>
      <c r="K113" s="5"/>
      <c r="L113" s="5"/>
    </row>
    <row r="114" spans="1:12" ht="12.75">
      <c r="A114" s="5"/>
      <c r="B114" s="5"/>
      <c r="C114" s="5"/>
      <c r="D114" s="5"/>
      <c r="E114" s="5"/>
      <c r="F114" s="5"/>
      <c r="G114" s="5"/>
      <c r="H114" s="5"/>
      <c r="I114" s="17"/>
      <c r="J114" s="5"/>
      <c r="K114" s="5"/>
      <c r="L114" s="5"/>
    </row>
    <row r="115" spans="1:12" ht="12.75">
      <c r="A115" s="5"/>
      <c r="B115" s="5"/>
      <c r="C115" s="5"/>
      <c r="D115" s="5"/>
      <c r="E115" s="5"/>
      <c r="F115" s="5"/>
      <c r="G115" s="5"/>
      <c r="H115" s="5"/>
      <c r="I115" s="17"/>
      <c r="J115" s="5"/>
      <c r="K115" s="5"/>
      <c r="L115" s="5"/>
    </row>
    <row r="116" spans="1:12" ht="12.75">
      <c r="A116" s="5"/>
      <c r="B116" s="5"/>
      <c r="C116" s="5"/>
      <c r="D116" s="5"/>
      <c r="E116" s="5"/>
      <c r="F116" s="5"/>
      <c r="G116" s="5"/>
      <c r="H116" s="5"/>
      <c r="I116" s="17"/>
      <c r="J116" s="5"/>
      <c r="K116" s="5"/>
      <c r="L116" s="5"/>
    </row>
    <row r="117" spans="1:12" ht="12.75">
      <c r="A117" s="5"/>
      <c r="B117" s="5"/>
      <c r="C117" s="5"/>
      <c r="D117" s="5"/>
      <c r="E117" s="5"/>
      <c r="F117" s="5"/>
      <c r="G117" s="5"/>
      <c r="H117" s="5"/>
      <c r="I117" s="17"/>
      <c r="J117" s="5"/>
      <c r="K117" s="5"/>
      <c r="L117" s="5"/>
    </row>
    <row r="118" spans="1:12" ht="12.75">
      <c r="A118" s="5"/>
      <c r="B118" s="5"/>
      <c r="C118" s="5"/>
      <c r="D118" s="5"/>
      <c r="E118" s="5"/>
      <c r="F118" s="5"/>
      <c r="G118" s="5"/>
      <c r="H118" s="5"/>
      <c r="I118" s="17"/>
      <c r="J118" s="5"/>
      <c r="K118" s="5"/>
      <c r="L118" s="5"/>
    </row>
    <row r="119" spans="1:12" ht="12.75">
      <c r="A119" s="5"/>
      <c r="B119" s="5"/>
      <c r="C119" s="5"/>
      <c r="D119" s="5"/>
      <c r="E119" s="5"/>
      <c r="F119" s="5"/>
      <c r="G119" s="5"/>
      <c r="H119" s="5"/>
      <c r="I119" s="17"/>
      <c r="J119" s="5"/>
      <c r="K119" s="5"/>
      <c r="L119" s="5"/>
    </row>
    <row r="120" spans="1:12" ht="12.75">
      <c r="A120" s="5"/>
      <c r="B120" s="5"/>
      <c r="C120" s="5"/>
      <c r="D120" s="5"/>
      <c r="E120" s="5"/>
      <c r="F120" s="5"/>
      <c r="G120" s="5"/>
      <c r="H120" s="5"/>
      <c r="I120" s="17"/>
      <c r="J120" s="5"/>
      <c r="K120" s="5"/>
      <c r="L120" s="5"/>
    </row>
    <row r="121" spans="1:12" ht="12.75">
      <c r="A121" s="5"/>
      <c r="B121" s="5"/>
      <c r="C121" s="5"/>
      <c r="D121" s="5"/>
      <c r="E121" s="5"/>
      <c r="F121" s="5"/>
      <c r="G121" s="5"/>
      <c r="H121" s="5"/>
      <c r="I121" s="17"/>
      <c r="J121" s="5"/>
      <c r="K121" s="5"/>
      <c r="L121" s="5"/>
    </row>
    <row r="122" spans="1:12" ht="12.75">
      <c r="A122" s="5"/>
      <c r="B122" s="5"/>
      <c r="C122" s="5"/>
      <c r="D122" s="5"/>
      <c r="E122" s="5"/>
      <c r="F122" s="5"/>
      <c r="G122" s="5"/>
      <c r="H122" s="5"/>
      <c r="I122" s="17"/>
      <c r="J122" s="5"/>
      <c r="K122" s="5"/>
      <c r="L122" s="5"/>
    </row>
    <row r="123" spans="1:12" ht="12.75">
      <c r="A123" s="5"/>
      <c r="B123" s="5"/>
      <c r="C123" s="5"/>
      <c r="D123" s="5"/>
      <c r="E123" s="5"/>
      <c r="F123" s="5"/>
      <c r="G123" s="5"/>
      <c r="H123" s="5"/>
      <c r="I123" s="17"/>
      <c r="J123" s="5"/>
      <c r="K123" s="5"/>
      <c r="L123" s="5"/>
    </row>
    <row r="124" spans="1:12" ht="12.75">
      <c r="A124" s="5"/>
      <c r="B124" s="5"/>
      <c r="C124" s="5"/>
      <c r="D124" s="5"/>
      <c r="E124" s="5"/>
      <c r="F124" s="5"/>
      <c r="G124" s="5"/>
      <c r="H124" s="5"/>
      <c r="I124" s="17"/>
      <c r="J124" s="5"/>
      <c r="K124" s="5"/>
      <c r="L124" s="5"/>
    </row>
  </sheetData>
  <mergeCells count="6">
    <mergeCell ref="B2:K2"/>
    <mergeCell ref="B4:K4"/>
    <mergeCell ref="B5:K5"/>
    <mergeCell ref="F8:H8"/>
    <mergeCell ref="C8:E8"/>
    <mergeCell ref="I8:K8"/>
  </mergeCells>
  <printOptions/>
  <pageMargins left="0.984251968503937" right="0" top="0" bottom="0" header="0" footer="0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ISSSTE</dc:creator>
  <cp:keywords/>
  <dc:description/>
  <cp:lastModifiedBy>I.S.S.S.T.E.</cp:lastModifiedBy>
  <cp:lastPrinted>2004-02-24T23:34:18Z</cp:lastPrinted>
  <dcterms:created xsi:type="dcterms:W3CDTF">2004-02-12T17:48:33Z</dcterms:created>
  <dcterms:modified xsi:type="dcterms:W3CDTF">2005-05-25T20:21:30Z</dcterms:modified>
  <cp:category/>
  <cp:version/>
  <cp:contentType/>
  <cp:contentStatus/>
</cp:coreProperties>
</file>