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4" sheetId="1" r:id="rId1"/>
  </sheets>
  <definedNames>
    <definedName name="_xlnm.Print_Area" localSheetId="0">'PENS224'!$A$1:$P$107</definedName>
    <definedName name="Imprimir_área_IM" localSheetId="0">'PENS224'!$A$1:$P$53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<sst xmlns="http://schemas.openxmlformats.org/spreadsheetml/2006/main" count="124" uniqueCount="58">
  <si>
    <t>1</t>
  </si>
  <si>
    <t>2. 2. 4.    PAGOS UNICOS POR RIESGOS DEL TRABAJO MENSUALES ATENDIDOS POR ENTIDAD FEDERATIVA</t>
  </si>
  <si>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</si>
  <si>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</si>
  <si>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</si>
  <si>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</si>
  <si>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</si>
  <si>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</si>
  <si>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</si>
  <si>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</si>
  <si>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</si>
  <si>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</si>
  <si>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</si>
  <si>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</si>
  <si>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</si>
  <si>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</si>
  <si>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</si>
  <si>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</si>
  <si>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</si>
  <si>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</si>
  <si>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</si>
  <si>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</si>
  <si>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</si>
  <si>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</si>
  <si>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</si>
  <si>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</si>
  <si>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</si>
  <si>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</si>
  <si>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</si>
  <si>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</si>
  <si>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</si>
  <si>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</si>
  <si>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</si>
  <si>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</si>
  <si>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</si>
  <si>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</si>
  <si>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</si>
  <si>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</si>
  <si>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</si>
  <si>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</si>
  <si>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</si>
  <si>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</si>
  <si>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</si>
  <si>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</si>
  <si>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</si>
  <si>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</si>
  <si>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</si>
  <si>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</si>
  <si>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</si>
  <si>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</si>
  <si>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</si>
  <si>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</si>
  <si>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</si>
  <si>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</si>
  <si>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</si>
  <si>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</si>
  <si>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</si>
  <si>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 xml:space="preserve">  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</si>
</sst>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2" max="2" width="21.00390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625" style="0" customWidth="1"/>
    <col min="13" max="13" width="7.625" style="0" customWidth="1"/>
    <col min="14" max="14" width="10.625" style="0" customWidth="1"/>
    <col min="15" max="15" width="7.625" style="0" customWidth="1"/>
    <col min="16" max="16" width="10.625" style="0" customWidth="1"/>
    <col min="17" max="17" width="1.625" style="0" customWidth="1"/>
    <col min="18" max="18" width="20.625" style="0" customWidth="1"/>
    <col min="19" max="19" width="8.625" style="0" customWidth="1"/>
    <col min="21" max="21" width="8.625" style="0" customWidth="1"/>
    <col min="23" max="23" width="8.625" style="0" customWidth="1"/>
    <col min="25" max="25" width="8.625" style="0" customWidth="1"/>
    <col min="27" max="27" width="8.625" style="0" customWidth="1"/>
    <col min="29" max="29" width="9.625" style="0" customWidth="1"/>
    <col min="30" max="30" width="13.625" style="0" customWidth="1"/>
  </cols>
  <sheetData>
    <row r="1" spans="1:17" ht="12.75">
      <c r="A1" s="2"/>
      <c r="B1" s="12" t="s">
        <v>57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3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4"/>
      <c r="C6" s="13" t="s">
        <v>44</v>
      </c>
      <c r="D6" s="13"/>
      <c r="E6" s="13" t="s">
        <v>45</v>
      </c>
      <c r="F6" s="13"/>
      <c r="G6" s="13" t="s">
        <v>46</v>
      </c>
      <c r="H6" s="13"/>
      <c r="I6" s="13" t="s">
        <v>47</v>
      </c>
      <c r="J6" s="13"/>
      <c r="K6" s="13" t="s">
        <v>48</v>
      </c>
      <c r="L6" s="13"/>
      <c r="M6" s="13" t="s">
        <v>49</v>
      </c>
      <c r="N6" s="13"/>
      <c r="O6" s="13" t="s">
        <v>50</v>
      </c>
      <c r="P6" s="13"/>
    </row>
    <row r="7" spans="1:16" ht="12.75">
      <c r="A7" s="3"/>
      <c r="B7" s="2" t="s">
        <v>3</v>
      </c>
      <c r="C7" s="5" t="s">
        <v>4</v>
      </c>
      <c r="D7" s="5" t="s">
        <v>5</v>
      </c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  <c r="K7" s="5" t="s">
        <v>4</v>
      </c>
      <c r="L7" s="5" t="s">
        <v>5</v>
      </c>
      <c r="M7" s="2" t="s">
        <v>4</v>
      </c>
      <c r="N7" s="2" t="s">
        <v>5</v>
      </c>
      <c r="O7" s="5" t="s">
        <v>4</v>
      </c>
      <c r="P7" s="5" t="s">
        <v>5</v>
      </c>
    </row>
    <row r="8" spans="1:16" ht="12.75">
      <c r="A8" s="3"/>
      <c r="B8" s="6"/>
      <c r="C8" s="4"/>
      <c r="D8" s="7"/>
      <c r="E8" s="8"/>
      <c r="F8" s="7"/>
      <c r="G8" s="8"/>
      <c r="H8" s="7"/>
      <c r="I8" s="4"/>
      <c r="J8" s="7"/>
      <c r="K8" s="8"/>
      <c r="L8" s="7"/>
      <c r="M8" s="8"/>
      <c r="N8" s="7"/>
      <c r="O8" s="8"/>
      <c r="P8" s="7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2" t="s">
        <v>6</v>
      </c>
      <c r="C10" s="9">
        <f aca="true" t="shared" si="0" ref="C10:P10">SUM(C12+C19)</f>
        <v>26</v>
      </c>
      <c r="D10" s="10">
        <f t="shared" si="0"/>
        <v>139</v>
      </c>
      <c r="E10" s="9">
        <f t="shared" si="0"/>
        <v>23</v>
      </c>
      <c r="F10" s="10">
        <f t="shared" si="0"/>
        <v>192.2</v>
      </c>
      <c r="G10" s="9">
        <f t="shared" si="0"/>
        <v>27</v>
      </c>
      <c r="H10" s="10">
        <f t="shared" si="0"/>
        <v>305.4</v>
      </c>
      <c r="I10" s="9">
        <f t="shared" si="0"/>
        <v>39</v>
      </c>
      <c r="J10" s="10">
        <f t="shared" si="0"/>
        <v>416.49999999999994</v>
      </c>
      <c r="K10" s="9">
        <f t="shared" si="0"/>
        <v>29</v>
      </c>
      <c r="L10" s="10">
        <f t="shared" si="0"/>
        <v>217.8</v>
      </c>
      <c r="M10" s="9">
        <f t="shared" si="0"/>
        <v>58</v>
      </c>
      <c r="N10" s="10">
        <f t="shared" si="0"/>
        <v>331.4</v>
      </c>
      <c r="O10" s="9">
        <f t="shared" si="0"/>
        <v>46</v>
      </c>
      <c r="P10" s="10">
        <f t="shared" si="0"/>
        <v>870.9000000000001</v>
      </c>
    </row>
    <row r="11" spans="1:16" ht="12.75">
      <c r="A11" s="3"/>
      <c r="B11" s="3"/>
      <c r="C11" s="9"/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</row>
    <row r="12" spans="1:16" ht="12.75">
      <c r="A12" s="3"/>
      <c r="B12" s="2" t="s">
        <v>7</v>
      </c>
      <c r="C12" s="9">
        <f aca="true" t="shared" si="1" ref="C12:P12">SUM(C14:C17)</f>
        <v>15</v>
      </c>
      <c r="D12" s="10">
        <f t="shared" si="1"/>
        <v>99.5</v>
      </c>
      <c r="E12" s="9">
        <f t="shared" si="1"/>
        <v>20</v>
      </c>
      <c r="F12" s="10">
        <f t="shared" si="1"/>
        <v>179.1</v>
      </c>
      <c r="G12" s="9">
        <f t="shared" si="1"/>
        <v>18</v>
      </c>
      <c r="H12" s="10">
        <f t="shared" si="1"/>
        <v>145.7</v>
      </c>
      <c r="I12" s="9">
        <f t="shared" si="1"/>
        <v>25</v>
      </c>
      <c r="J12" s="10">
        <f t="shared" si="1"/>
        <v>361.69999999999993</v>
      </c>
      <c r="K12" s="9">
        <f t="shared" si="1"/>
        <v>14</v>
      </c>
      <c r="L12" s="10">
        <f t="shared" si="1"/>
        <v>80.2</v>
      </c>
      <c r="M12" s="9">
        <f t="shared" si="1"/>
        <v>13</v>
      </c>
      <c r="N12" s="10">
        <f t="shared" si="1"/>
        <v>121.9</v>
      </c>
      <c r="O12" s="9">
        <f t="shared" si="1"/>
        <v>20</v>
      </c>
      <c r="P12" s="10">
        <f t="shared" si="1"/>
        <v>463.7</v>
      </c>
    </row>
    <row r="13" spans="1:16" ht="12.75">
      <c r="A13" s="3"/>
      <c r="B13" s="3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10"/>
    </row>
    <row r="14" spans="1:16" ht="12.75">
      <c r="A14" s="3"/>
      <c r="B14" s="2" t="s">
        <v>8</v>
      </c>
      <c r="C14" s="9">
        <v>6</v>
      </c>
      <c r="D14" s="10">
        <v>17.6</v>
      </c>
      <c r="E14" s="9">
        <v>3</v>
      </c>
      <c r="F14" s="10">
        <v>4.4</v>
      </c>
      <c r="G14" s="9">
        <v>5</v>
      </c>
      <c r="H14" s="10">
        <v>27</v>
      </c>
      <c r="I14" s="9">
        <v>7</v>
      </c>
      <c r="J14" s="10">
        <v>60.2</v>
      </c>
      <c r="K14" s="9">
        <v>3</v>
      </c>
      <c r="L14" s="10">
        <v>5.2</v>
      </c>
      <c r="M14" s="9">
        <v>2</v>
      </c>
      <c r="N14" s="10">
        <v>45.6</v>
      </c>
      <c r="O14" s="9">
        <v>7</v>
      </c>
      <c r="P14" s="10">
        <v>175</v>
      </c>
    </row>
    <row r="15" spans="1:16" ht="12.75">
      <c r="A15" s="3"/>
      <c r="B15" s="2" t="s">
        <v>9</v>
      </c>
      <c r="C15" s="9">
        <v>7</v>
      </c>
      <c r="D15" s="10">
        <v>55.8</v>
      </c>
      <c r="E15" s="9">
        <v>6</v>
      </c>
      <c r="F15" s="10">
        <v>38.8</v>
      </c>
      <c r="G15" s="9">
        <v>7</v>
      </c>
      <c r="H15" s="10">
        <v>79.9</v>
      </c>
      <c r="I15" s="9">
        <v>5</v>
      </c>
      <c r="J15" s="10">
        <v>155.7</v>
      </c>
      <c r="K15" s="9">
        <v>8</v>
      </c>
      <c r="L15" s="10">
        <v>68.2</v>
      </c>
      <c r="M15" s="9">
        <v>3</v>
      </c>
      <c r="N15" s="10">
        <v>35.1</v>
      </c>
      <c r="O15" s="9">
        <v>1</v>
      </c>
      <c r="P15" s="10">
        <v>8.7</v>
      </c>
    </row>
    <row r="16" spans="1:16" ht="12.75">
      <c r="A16" s="3"/>
      <c r="B16" s="2" t="s">
        <v>10</v>
      </c>
      <c r="C16" s="9">
        <v>2</v>
      </c>
      <c r="D16" s="10">
        <v>26.1</v>
      </c>
      <c r="E16" s="9">
        <v>8</v>
      </c>
      <c r="F16" s="10">
        <v>91.4</v>
      </c>
      <c r="G16" s="9">
        <v>6</v>
      </c>
      <c r="H16" s="10">
        <v>38.8</v>
      </c>
      <c r="I16" s="9">
        <v>10</v>
      </c>
      <c r="J16" s="10">
        <v>138.4</v>
      </c>
      <c r="K16" s="9">
        <v>1</v>
      </c>
      <c r="L16" s="10">
        <v>2.8</v>
      </c>
      <c r="M16" s="9">
        <v>4</v>
      </c>
      <c r="N16" s="10">
        <v>35.5</v>
      </c>
      <c r="O16" s="9">
        <v>4</v>
      </c>
      <c r="P16" s="10">
        <v>46.4</v>
      </c>
    </row>
    <row r="17" spans="1:16" ht="12.75">
      <c r="A17" s="3"/>
      <c r="B17" s="2" t="s">
        <v>11</v>
      </c>
      <c r="C17" s="9">
        <v>0</v>
      </c>
      <c r="D17" s="10">
        <v>0</v>
      </c>
      <c r="E17" s="9">
        <v>3</v>
      </c>
      <c r="F17" s="10">
        <v>44.5</v>
      </c>
      <c r="G17" s="9">
        <v>0</v>
      </c>
      <c r="H17" s="10">
        <v>0</v>
      </c>
      <c r="I17" s="9">
        <v>3</v>
      </c>
      <c r="J17" s="10">
        <v>7.4</v>
      </c>
      <c r="K17" s="9">
        <v>2</v>
      </c>
      <c r="L17" s="10">
        <v>4</v>
      </c>
      <c r="M17" s="9">
        <v>4</v>
      </c>
      <c r="N17" s="10">
        <v>5.7</v>
      </c>
      <c r="O17" s="9">
        <v>8</v>
      </c>
      <c r="P17" s="10">
        <v>233.6</v>
      </c>
    </row>
    <row r="18" spans="1:16" ht="12.75">
      <c r="A18" s="3"/>
      <c r="B18" s="3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2.75">
      <c r="A19" s="3"/>
      <c r="B19" s="2" t="s">
        <v>12</v>
      </c>
      <c r="C19" s="9">
        <f aca="true" t="shared" si="2" ref="C19:P19">SUM(C21:C51)</f>
        <v>11</v>
      </c>
      <c r="D19" s="10">
        <f t="shared" si="2"/>
        <v>39.5</v>
      </c>
      <c r="E19" s="9">
        <f t="shared" si="2"/>
        <v>3</v>
      </c>
      <c r="F19" s="10">
        <f t="shared" si="2"/>
        <v>13.100000000000001</v>
      </c>
      <c r="G19" s="9">
        <f t="shared" si="2"/>
        <v>9</v>
      </c>
      <c r="H19" s="10">
        <f t="shared" si="2"/>
        <v>159.70000000000002</v>
      </c>
      <c r="I19" s="9">
        <f t="shared" si="2"/>
        <v>14</v>
      </c>
      <c r="J19" s="10">
        <f t="shared" si="2"/>
        <v>54.800000000000004</v>
      </c>
      <c r="K19" s="9">
        <f t="shared" si="2"/>
        <v>15</v>
      </c>
      <c r="L19" s="10">
        <f t="shared" si="2"/>
        <v>137.60000000000002</v>
      </c>
      <c r="M19" s="9">
        <f t="shared" si="2"/>
        <v>45</v>
      </c>
      <c r="N19" s="10">
        <f t="shared" si="2"/>
        <v>209.5</v>
      </c>
      <c r="O19" s="9">
        <f t="shared" si="2"/>
        <v>26</v>
      </c>
      <c r="P19" s="10">
        <f t="shared" si="2"/>
        <v>407.20000000000005</v>
      </c>
    </row>
    <row r="20" spans="1:16" ht="12.75">
      <c r="A20" s="3"/>
      <c r="B20" s="3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</row>
    <row r="21" spans="1:16" ht="12.75">
      <c r="A21" s="3"/>
      <c r="B21" s="2" t="s">
        <v>13</v>
      </c>
      <c r="C21" s="9">
        <v>0</v>
      </c>
      <c r="D21" s="10">
        <v>0</v>
      </c>
      <c r="E21" s="9">
        <v>0</v>
      </c>
      <c r="F21" s="10">
        <v>0</v>
      </c>
      <c r="G21" s="9">
        <v>0</v>
      </c>
      <c r="H21" s="10">
        <v>0</v>
      </c>
      <c r="I21" s="9">
        <v>0</v>
      </c>
      <c r="J21" s="10">
        <v>0</v>
      </c>
      <c r="K21" s="9">
        <v>0</v>
      </c>
      <c r="L21" s="10">
        <v>0</v>
      </c>
      <c r="M21" s="9">
        <v>0</v>
      </c>
      <c r="N21" s="10">
        <v>0</v>
      </c>
      <c r="O21" s="9">
        <v>0</v>
      </c>
      <c r="P21" s="10">
        <v>0</v>
      </c>
    </row>
    <row r="22" spans="1:16" ht="12.75">
      <c r="A22" s="3"/>
      <c r="B22" s="2" t="s">
        <v>14</v>
      </c>
      <c r="C22" s="9">
        <v>0</v>
      </c>
      <c r="D22" s="10">
        <v>0</v>
      </c>
      <c r="E22" s="9">
        <v>1</v>
      </c>
      <c r="F22" s="10">
        <v>1.3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>
        <v>0</v>
      </c>
      <c r="M22" s="9">
        <v>1</v>
      </c>
      <c r="N22" s="10">
        <v>25.6</v>
      </c>
      <c r="O22" s="9">
        <v>0</v>
      </c>
      <c r="P22" s="10">
        <v>0</v>
      </c>
    </row>
    <row r="23" spans="1:16" ht="12.75">
      <c r="A23" s="3"/>
      <c r="B23" s="2" t="s">
        <v>15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2</v>
      </c>
      <c r="J23" s="10">
        <v>4.7</v>
      </c>
      <c r="K23" s="9">
        <v>0</v>
      </c>
      <c r="L23" s="10">
        <v>0</v>
      </c>
      <c r="M23" s="9">
        <v>0</v>
      </c>
      <c r="N23" s="10">
        <v>0</v>
      </c>
      <c r="O23" s="9">
        <v>1</v>
      </c>
      <c r="P23" s="10">
        <v>22</v>
      </c>
    </row>
    <row r="24" spans="1:16" ht="12.75">
      <c r="A24" s="3"/>
      <c r="B24" s="2" t="s">
        <v>16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>
        <v>0</v>
      </c>
      <c r="M24" s="9">
        <v>0</v>
      </c>
      <c r="N24" s="10">
        <v>0</v>
      </c>
      <c r="O24" s="9">
        <v>0</v>
      </c>
      <c r="P24" s="10">
        <v>0</v>
      </c>
    </row>
    <row r="25" spans="1:16" ht="12.75">
      <c r="A25" s="3"/>
      <c r="B25" s="2" t="s">
        <v>17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12</v>
      </c>
      <c r="N25" s="10">
        <v>46.2</v>
      </c>
      <c r="O25" s="9">
        <v>0</v>
      </c>
      <c r="P25" s="10">
        <v>0</v>
      </c>
    </row>
    <row r="26" spans="1:16" ht="12.75">
      <c r="A26" s="3"/>
      <c r="B26" s="2" t="s">
        <v>18</v>
      </c>
      <c r="C26" s="9">
        <v>0</v>
      </c>
      <c r="D26" s="10">
        <v>0</v>
      </c>
      <c r="E26" s="9">
        <v>0</v>
      </c>
      <c r="F26" s="10">
        <v>0</v>
      </c>
      <c r="G26" s="9">
        <v>1</v>
      </c>
      <c r="H26" s="10">
        <v>80.1</v>
      </c>
      <c r="I26" s="9">
        <v>0</v>
      </c>
      <c r="J26" s="10">
        <v>0</v>
      </c>
      <c r="K26" s="9">
        <v>0</v>
      </c>
      <c r="L26" s="10">
        <v>0</v>
      </c>
      <c r="M26" s="9">
        <v>0</v>
      </c>
      <c r="N26" s="10">
        <v>0</v>
      </c>
      <c r="O26" s="9">
        <v>1</v>
      </c>
      <c r="P26" s="10">
        <v>7</v>
      </c>
    </row>
    <row r="27" spans="1:16" ht="12.75">
      <c r="A27" s="3"/>
      <c r="B27" s="2" t="s">
        <v>19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9">
        <v>0</v>
      </c>
      <c r="L27" s="10">
        <v>0</v>
      </c>
      <c r="M27" s="9">
        <v>1</v>
      </c>
      <c r="N27" s="10">
        <v>0.2</v>
      </c>
      <c r="O27" s="9">
        <v>2</v>
      </c>
      <c r="P27" s="10">
        <v>144.9</v>
      </c>
    </row>
    <row r="28" spans="1:16" ht="12.75">
      <c r="A28" s="3"/>
      <c r="B28" s="2" t="s">
        <v>20</v>
      </c>
      <c r="C28" s="9">
        <v>0</v>
      </c>
      <c r="D28" s="10">
        <v>0</v>
      </c>
      <c r="E28" s="9">
        <v>0</v>
      </c>
      <c r="F28" s="10">
        <v>0</v>
      </c>
      <c r="G28" s="9">
        <v>3</v>
      </c>
      <c r="H28" s="10">
        <v>9.2</v>
      </c>
      <c r="I28" s="9">
        <v>0</v>
      </c>
      <c r="J28" s="10">
        <v>0</v>
      </c>
      <c r="K28" s="9">
        <v>0</v>
      </c>
      <c r="L28" s="10">
        <v>0</v>
      </c>
      <c r="M28" s="9">
        <v>2</v>
      </c>
      <c r="N28" s="10">
        <v>6.4</v>
      </c>
      <c r="O28" s="9">
        <v>2</v>
      </c>
      <c r="P28" s="10">
        <v>4.2</v>
      </c>
    </row>
    <row r="29" spans="1:16" ht="12.75">
      <c r="A29" s="3"/>
      <c r="B29" s="2" t="s">
        <v>21</v>
      </c>
      <c r="C29" s="9">
        <v>2</v>
      </c>
      <c r="D29" s="10">
        <v>3.9</v>
      </c>
      <c r="E29" s="9">
        <v>0</v>
      </c>
      <c r="F29" s="10">
        <v>0</v>
      </c>
      <c r="G29" s="9">
        <v>0</v>
      </c>
      <c r="H29" s="10">
        <v>0</v>
      </c>
      <c r="I29" s="9">
        <v>0</v>
      </c>
      <c r="J29" s="10">
        <v>0</v>
      </c>
      <c r="K29" s="9">
        <v>0</v>
      </c>
      <c r="L29" s="10">
        <v>0</v>
      </c>
      <c r="M29" s="9">
        <v>5</v>
      </c>
      <c r="N29" s="10">
        <v>11.6</v>
      </c>
      <c r="O29" s="9">
        <v>0</v>
      </c>
      <c r="P29" s="10">
        <v>0</v>
      </c>
    </row>
    <row r="30" spans="1:16" ht="12.75">
      <c r="A30" s="3"/>
      <c r="B30" s="2" t="s">
        <v>22</v>
      </c>
      <c r="C30" s="9">
        <v>1</v>
      </c>
      <c r="D30" s="10">
        <v>2.3</v>
      </c>
      <c r="E30" s="9">
        <v>0</v>
      </c>
      <c r="F30" s="10">
        <v>0</v>
      </c>
      <c r="G30" s="9">
        <v>1</v>
      </c>
      <c r="H30" s="10">
        <v>60.6</v>
      </c>
      <c r="I30" s="9">
        <v>1</v>
      </c>
      <c r="J30" s="10">
        <v>19.5</v>
      </c>
      <c r="K30" s="9">
        <v>1</v>
      </c>
      <c r="L30" s="10">
        <v>4.6</v>
      </c>
      <c r="M30" s="9">
        <v>1</v>
      </c>
      <c r="N30" s="10">
        <v>2.2</v>
      </c>
      <c r="O30" s="9">
        <v>1</v>
      </c>
      <c r="P30" s="10">
        <v>0.4</v>
      </c>
    </row>
    <row r="31" spans="1:16" ht="12.75">
      <c r="A31" s="3"/>
      <c r="B31" s="2" t="s">
        <v>23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2</v>
      </c>
      <c r="P31" s="10">
        <v>137.3</v>
      </c>
    </row>
    <row r="32" spans="1:16" ht="12.75">
      <c r="A32" s="3"/>
      <c r="B32" s="2" t="s">
        <v>24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9">
        <v>0</v>
      </c>
      <c r="N32" s="10">
        <v>0</v>
      </c>
      <c r="O32" s="9">
        <v>0</v>
      </c>
      <c r="P32" s="10">
        <v>0</v>
      </c>
    </row>
    <row r="33" spans="1:16" ht="12.75">
      <c r="A33" s="3"/>
      <c r="B33" s="2" t="s">
        <v>25</v>
      </c>
      <c r="C33" s="9">
        <v>2</v>
      </c>
      <c r="D33" s="10">
        <v>8.3</v>
      </c>
      <c r="E33" s="9">
        <v>0</v>
      </c>
      <c r="F33" s="10">
        <v>0</v>
      </c>
      <c r="G33" s="9">
        <v>1</v>
      </c>
      <c r="H33" s="10">
        <v>7.7</v>
      </c>
      <c r="I33" s="9">
        <v>0</v>
      </c>
      <c r="J33" s="10">
        <v>0</v>
      </c>
      <c r="K33" s="9">
        <v>0</v>
      </c>
      <c r="L33" s="10">
        <v>0</v>
      </c>
      <c r="M33" s="9">
        <v>0</v>
      </c>
      <c r="N33" s="10">
        <v>0</v>
      </c>
      <c r="O33" s="9">
        <v>0</v>
      </c>
      <c r="P33" s="10">
        <v>0</v>
      </c>
    </row>
    <row r="34" spans="1:16" ht="12.75">
      <c r="A34" s="3"/>
      <c r="B34" s="2" t="s">
        <v>26</v>
      </c>
      <c r="C34" s="9">
        <v>0</v>
      </c>
      <c r="D34" s="10">
        <v>0</v>
      </c>
      <c r="E34" s="9">
        <v>1</v>
      </c>
      <c r="F34" s="10">
        <v>0.4</v>
      </c>
      <c r="G34" s="9">
        <v>0</v>
      </c>
      <c r="H34" s="10">
        <v>0</v>
      </c>
      <c r="I34" s="9">
        <v>0</v>
      </c>
      <c r="J34" s="10">
        <v>0</v>
      </c>
      <c r="K34" s="9">
        <v>10</v>
      </c>
      <c r="L34" s="10">
        <v>57</v>
      </c>
      <c r="M34" s="9">
        <v>3</v>
      </c>
      <c r="N34" s="10">
        <v>12.1</v>
      </c>
      <c r="O34" s="9">
        <v>0</v>
      </c>
      <c r="P34" s="10">
        <v>0</v>
      </c>
    </row>
    <row r="35" spans="1:16" ht="12.75">
      <c r="A35" s="3"/>
      <c r="B35" s="2" t="s">
        <v>27</v>
      </c>
      <c r="C35" s="9">
        <v>0</v>
      </c>
      <c r="D35" s="10">
        <v>0</v>
      </c>
      <c r="E35" s="9">
        <v>1</v>
      </c>
      <c r="F35" s="10">
        <v>11.4</v>
      </c>
      <c r="G35" s="9">
        <v>0</v>
      </c>
      <c r="H35" s="10">
        <v>0</v>
      </c>
      <c r="I35" s="9">
        <v>3</v>
      </c>
      <c r="J35" s="10">
        <v>13</v>
      </c>
      <c r="K35" s="9">
        <v>0</v>
      </c>
      <c r="L35" s="10">
        <v>0</v>
      </c>
      <c r="M35" s="9">
        <v>3</v>
      </c>
      <c r="N35" s="10">
        <v>11</v>
      </c>
      <c r="O35" s="9">
        <v>0</v>
      </c>
      <c r="P35" s="10">
        <v>0</v>
      </c>
    </row>
    <row r="36" spans="1:16" ht="12.75">
      <c r="A36" s="3"/>
      <c r="B36" s="2" t="s">
        <v>28</v>
      </c>
      <c r="C36" s="9">
        <v>1</v>
      </c>
      <c r="D36" s="10">
        <v>0.5</v>
      </c>
      <c r="E36" s="9">
        <v>0</v>
      </c>
      <c r="F36" s="10">
        <v>0</v>
      </c>
      <c r="G36" s="9">
        <v>0</v>
      </c>
      <c r="H36" s="10">
        <v>0</v>
      </c>
      <c r="I36" s="9">
        <v>0</v>
      </c>
      <c r="J36" s="10">
        <v>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</row>
    <row r="37" spans="1:16" ht="12.75">
      <c r="A37" s="3"/>
      <c r="B37" s="2" t="s">
        <v>29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1</v>
      </c>
      <c r="J37" s="10">
        <v>6</v>
      </c>
      <c r="K37" s="9">
        <v>0</v>
      </c>
      <c r="L37" s="10">
        <v>0</v>
      </c>
      <c r="M37" s="9">
        <v>2</v>
      </c>
      <c r="N37" s="10">
        <v>8.4</v>
      </c>
      <c r="O37" s="9">
        <v>0</v>
      </c>
      <c r="P37" s="10">
        <v>0</v>
      </c>
    </row>
    <row r="38" spans="1:16" ht="12.75">
      <c r="A38" s="3"/>
      <c r="B38" s="2" t="s">
        <v>30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2</v>
      </c>
      <c r="L38" s="10">
        <v>41.8</v>
      </c>
      <c r="M38" s="9">
        <v>0</v>
      </c>
      <c r="N38" s="10">
        <v>0</v>
      </c>
      <c r="O38" s="9">
        <v>0</v>
      </c>
      <c r="P38" s="10">
        <v>0</v>
      </c>
    </row>
    <row r="39" spans="1:16" ht="12.75">
      <c r="A39" s="3"/>
      <c r="B39" s="2" t="s">
        <v>31</v>
      </c>
      <c r="C39" s="9">
        <v>0</v>
      </c>
      <c r="D39" s="10">
        <v>0</v>
      </c>
      <c r="E39" s="9">
        <v>0</v>
      </c>
      <c r="F39" s="10">
        <v>0</v>
      </c>
      <c r="G39" s="9">
        <v>1</v>
      </c>
      <c r="H39" s="10">
        <v>0.4</v>
      </c>
      <c r="I39" s="9">
        <v>0</v>
      </c>
      <c r="J39" s="10">
        <v>0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</row>
    <row r="40" spans="1:16" ht="12.75">
      <c r="A40" s="3"/>
      <c r="B40" s="2" t="s">
        <v>32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</row>
    <row r="41" spans="1:16" ht="12.75">
      <c r="A41" s="3"/>
      <c r="B41" s="2" t="s">
        <v>33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</row>
    <row r="42" spans="1:16" ht="12.75">
      <c r="A42" s="3"/>
      <c r="B42" s="2" t="s">
        <v>34</v>
      </c>
      <c r="C42" s="9">
        <v>0</v>
      </c>
      <c r="D42" s="10">
        <v>0</v>
      </c>
      <c r="E42" s="9">
        <v>0</v>
      </c>
      <c r="F42" s="10">
        <v>0</v>
      </c>
      <c r="G42" s="9">
        <v>1</v>
      </c>
      <c r="H42" s="10">
        <v>1.4</v>
      </c>
      <c r="I42" s="9">
        <v>0</v>
      </c>
      <c r="J42" s="10">
        <v>0</v>
      </c>
      <c r="K42" s="9">
        <v>0</v>
      </c>
      <c r="L42" s="10">
        <v>0</v>
      </c>
      <c r="M42" s="9">
        <v>3</v>
      </c>
      <c r="N42" s="10">
        <v>7.6</v>
      </c>
      <c r="O42" s="9">
        <v>0</v>
      </c>
      <c r="P42" s="10">
        <v>0</v>
      </c>
    </row>
    <row r="43" spans="1:16" ht="12.75">
      <c r="A43" s="3"/>
      <c r="B43" s="2" t="s">
        <v>35</v>
      </c>
      <c r="C43" s="9">
        <v>0</v>
      </c>
      <c r="D43" s="10">
        <v>0</v>
      </c>
      <c r="E43" s="9">
        <v>0</v>
      </c>
      <c r="F43" s="10">
        <v>0</v>
      </c>
      <c r="G43" s="9">
        <v>0</v>
      </c>
      <c r="H43" s="10">
        <v>0</v>
      </c>
      <c r="I43" s="9">
        <v>0</v>
      </c>
      <c r="J43" s="10">
        <v>0</v>
      </c>
      <c r="K43" s="9">
        <v>0</v>
      </c>
      <c r="L43" s="10">
        <v>0</v>
      </c>
      <c r="M43" s="9">
        <v>0</v>
      </c>
      <c r="N43" s="10">
        <v>0</v>
      </c>
      <c r="O43" s="9">
        <v>14</v>
      </c>
      <c r="P43" s="10">
        <v>87.3</v>
      </c>
    </row>
    <row r="44" spans="1:16" ht="12.75">
      <c r="A44" s="3"/>
      <c r="B44" s="2" t="s">
        <v>36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0.3</v>
      </c>
      <c r="I44" s="9">
        <v>0</v>
      </c>
      <c r="J44" s="10">
        <v>0</v>
      </c>
      <c r="K44" s="9">
        <v>2</v>
      </c>
      <c r="L44" s="10">
        <v>34.2</v>
      </c>
      <c r="M44" s="9">
        <v>3</v>
      </c>
      <c r="N44" s="10">
        <v>2.9</v>
      </c>
      <c r="O44" s="9">
        <v>0</v>
      </c>
      <c r="P44" s="10">
        <v>0</v>
      </c>
    </row>
    <row r="45" spans="1:16" ht="12.75">
      <c r="A45" s="3"/>
      <c r="B45" s="2" t="s">
        <v>37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</row>
    <row r="46" spans="1:16" ht="12.75">
      <c r="A46" s="3"/>
      <c r="B46" s="2" t="s">
        <v>38</v>
      </c>
      <c r="C46" s="9">
        <v>4</v>
      </c>
      <c r="D46" s="10">
        <v>19.6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</row>
    <row r="47" spans="1:16" ht="12.75">
      <c r="A47" s="3"/>
      <c r="B47" s="2" t="s">
        <v>39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1</v>
      </c>
      <c r="J47" s="10">
        <v>3</v>
      </c>
      <c r="K47" s="9">
        <v>0</v>
      </c>
      <c r="L47" s="10">
        <v>0</v>
      </c>
      <c r="M47" s="9">
        <v>6</v>
      </c>
      <c r="N47" s="10">
        <v>73.3</v>
      </c>
      <c r="O47" s="9">
        <v>0</v>
      </c>
      <c r="P47" s="10">
        <v>0</v>
      </c>
    </row>
    <row r="48" spans="1:16" ht="12.75">
      <c r="A48" s="3"/>
      <c r="B48" s="2" t="s">
        <v>40</v>
      </c>
      <c r="C48" s="9">
        <v>1</v>
      </c>
      <c r="D48" s="10">
        <v>4.9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</row>
    <row r="49" spans="1:16" ht="12.75">
      <c r="A49" s="3"/>
      <c r="B49" s="2" t="s">
        <v>41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6</v>
      </c>
      <c r="J49" s="10">
        <v>8.6</v>
      </c>
      <c r="K49" s="9">
        <v>0</v>
      </c>
      <c r="L49" s="10">
        <v>0</v>
      </c>
      <c r="M49" s="9">
        <v>1</v>
      </c>
      <c r="N49" s="10">
        <v>1</v>
      </c>
      <c r="O49" s="9">
        <v>2</v>
      </c>
      <c r="P49" s="10">
        <v>4</v>
      </c>
    </row>
    <row r="50" spans="1:16" ht="12.75">
      <c r="A50" s="3"/>
      <c r="B50" s="2" t="s">
        <v>42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9">
        <v>2</v>
      </c>
      <c r="N50" s="10">
        <v>1</v>
      </c>
      <c r="O50" s="9">
        <v>1</v>
      </c>
      <c r="P50" s="10">
        <v>0.1</v>
      </c>
    </row>
    <row r="51" spans="1:16" ht="12.75">
      <c r="A51" s="3"/>
      <c r="B51" s="2" t="s">
        <v>43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</row>
    <row r="52" spans="1:16" ht="12.75">
      <c r="A52" s="3"/>
      <c r="B52" s="6"/>
      <c r="C52" s="8"/>
      <c r="D52" s="7"/>
      <c r="E52" s="8"/>
      <c r="F52" s="7"/>
      <c r="G52" s="8"/>
      <c r="H52" s="7"/>
      <c r="I52" s="8"/>
      <c r="J52" s="7"/>
      <c r="K52" s="8"/>
      <c r="L52" s="7"/>
      <c r="M52" s="8"/>
      <c r="N52" s="7"/>
      <c r="O52" s="8"/>
      <c r="P52" s="7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12" t="s">
        <v>57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12" t="s">
        <v>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3"/>
      <c r="B57" s="12" t="s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3"/>
      <c r="B60" s="3"/>
      <c r="C60" s="14" t="s">
        <v>51</v>
      </c>
      <c r="D60" s="14"/>
      <c r="E60" s="14" t="s">
        <v>52</v>
      </c>
      <c r="F60" s="14"/>
      <c r="G60" s="14" t="s">
        <v>53</v>
      </c>
      <c r="H60" s="14"/>
      <c r="I60" s="14" t="s">
        <v>54</v>
      </c>
      <c r="J60" s="14"/>
      <c r="K60" s="14" t="s">
        <v>55</v>
      </c>
      <c r="L60" s="14"/>
      <c r="N60" s="15" t="s">
        <v>56</v>
      </c>
      <c r="O60" s="15"/>
      <c r="P60" s="15"/>
    </row>
    <row r="61" spans="1:16" ht="12.75">
      <c r="A61" s="3"/>
      <c r="B61" s="2" t="s">
        <v>3</v>
      </c>
      <c r="C61" s="5" t="s">
        <v>4</v>
      </c>
      <c r="D61" s="5" t="s">
        <v>5</v>
      </c>
      <c r="E61" s="5" t="s">
        <v>4</v>
      </c>
      <c r="F61" s="5" t="s">
        <v>5</v>
      </c>
      <c r="G61" s="5" t="s">
        <v>4</v>
      </c>
      <c r="H61" s="5" t="s">
        <v>5</v>
      </c>
      <c r="I61" s="5" t="s">
        <v>4</v>
      </c>
      <c r="J61" s="5" t="s">
        <v>5</v>
      </c>
      <c r="K61" s="5" t="s">
        <v>4</v>
      </c>
      <c r="L61" s="5" t="s">
        <v>5</v>
      </c>
      <c r="N61" s="5" t="s">
        <v>4</v>
      </c>
      <c r="P61" s="5" t="s">
        <v>5</v>
      </c>
    </row>
    <row r="62" spans="1:16" ht="12.75">
      <c r="A62" s="3"/>
      <c r="B62" s="6"/>
      <c r="C62" s="4"/>
      <c r="D62" s="7"/>
      <c r="E62" s="4"/>
      <c r="F62" s="7"/>
      <c r="G62" s="8"/>
      <c r="H62" s="7"/>
      <c r="I62" s="8"/>
      <c r="J62" s="7"/>
      <c r="K62" s="8"/>
      <c r="L62" s="7"/>
      <c r="M62" s="11"/>
      <c r="N62" s="8"/>
      <c r="O62" s="11"/>
      <c r="P62" s="7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N63" s="3"/>
      <c r="P63" s="3"/>
    </row>
    <row r="64" spans="1:16" ht="12.75">
      <c r="A64" s="3"/>
      <c r="B64" s="2" t="s">
        <v>6</v>
      </c>
      <c r="C64" s="9">
        <f aca="true" t="shared" si="3" ref="C64:L64">SUM(C66+C73)</f>
        <v>64</v>
      </c>
      <c r="D64" s="10">
        <f t="shared" si="3"/>
        <v>1326.3</v>
      </c>
      <c r="E64" s="9">
        <f t="shared" si="3"/>
        <v>50</v>
      </c>
      <c r="F64" s="10">
        <f t="shared" si="3"/>
        <v>504</v>
      </c>
      <c r="G64" s="9">
        <f t="shared" si="3"/>
        <v>43</v>
      </c>
      <c r="H64" s="10">
        <f t="shared" si="3"/>
        <v>357.7</v>
      </c>
      <c r="I64" s="9">
        <f t="shared" si="3"/>
        <v>55</v>
      </c>
      <c r="J64" s="10">
        <f t="shared" si="3"/>
        <v>428.2</v>
      </c>
      <c r="K64" s="9">
        <f t="shared" si="3"/>
        <v>25</v>
      </c>
      <c r="L64" s="10">
        <f t="shared" si="3"/>
        <v>577.8</v>
      </c>
      <c r="N64" s="9">
        <f>SUM(C10+E10+G10+I10+K10+M10+O10+C64++E64+G64+I64+K64)</f>
        <v>485</v>
      </c>
      <c r="P64" s="10">
        <f>SUM(D10+F10+H10+J10+L10+N10+P10+D64++F64+H64+J64+L64)</f>
        <v>5667.2</v>
      </c>
    </row>
    <row r="65" spans="1:16" ht="12.75">
      <c r="A65" s="3"/>
      <c r="B65" s="3"/>
      <c r="C65" s="9"/>
      <c r="D65" s="10"/>
      <c r="E65" s="9"/>
      <c r="F65" s="10"/>
      <c r="G65" s="9"/>
      <c r="H65" s="10"/>
      <c r="I65" s="9"/>
      <c r="J65" s="10"/>
      <c r="K65" s="9"/>
      <c r="L65" s="10"/>
      <c r="N65" s="9"/>
      <c r="P65" s="10"/>
    </row>
    <row r="66" spans="1:16" ht="12.75">
      <c r="A66" s="3"/>
      <c r="B66" s="2" t="s">
        <v>7</v>
      </c>
      <c r="C66" s="9">
        <f aca="true" t="shared" si="4" ref="C66:L66">SUM(C68:C71)</f>
        <v>19</v>
      </c>
      <c r="D66" s="10">
        <f t="shared" si="4"/>
        <v>1045.1</v>
      </c>
      <c r="E66" s="9">
        <f t="shared" si="4"/>
        <v>15</v>
      </c>
      <c r="F66" s="10">
        <f t="shared" si="4"/>
        <v>217.1</v>
      </c>
      <c r="G66" s="9">
        <f t="shared" si="4"/>
        <v>20</v>
      </c>
      <c r="H66" s="10">
        <f t="shared" si="4"/>
        <v>255.39999999999998</v>
      </c>
      <c r="I66" s="9">
        <f t="shared" si="4"/>
        <v>19</v>
      </c>
      <c r="J66" s="10">
        <f t="shared" si="4"/>
        <v>195.7</v>
      </c>
      <c r="K66" s="9">
        <f t="shared" si="4"/>
        <v>17</v>
      </c>
      <c r="L66" s="10">
        <f t="shared" si="4"/>
        <v>446.7</v>
      </c>
      <c r="N66" s="9">
        <f>SUM(C12+E12+G12+I12+K12+M12+O12+C66++E66+G66+I66+K66)</f>
        <v>215</v>
      </c>
      <c r="P66" s="10">
        <f>SUM(D12+F12+H12+J12+L12+N12+P12+D66++F66+H66+J66+L66)</f>
        <v>3611.7999999999993</v>
      </c>
    </row>
    <row r="67" spans="1:16" ht="12.75">
      <c r="A67" s="3"/>
      <c r="B67" s="3"/>
      <c r="C67" s="9"/>
      <c r="D67" s="10"/>
      <c r="E67" s="9"/>
      <c r="F67" s="10"/>
      <c r="G67" s="9"/>
      <c r="H67" s="10"/>
      <c r="I67" s="9"/>
      <c r="J67" s="10"/>
      <c r="K67" s="9"/>
      <c r="L67" s="10"/>
      <c r="N67" s="9"/>
      <c r="P67" s="10"/>
    </row>
    <row r="68" spans="1:16" ht="12.75">
      <c r="A68" s="3"/>
      <c r="B68" s="2" t="s">
        <v>8</v>
      </c>
      <c r="C68" s="9">
        <v>7</v>
      </c>
      <c r="D68" s="10">
        <v>138.6</v>
      </c>
      <c r="E68" s="9">
        <v>9</v>
      </c>
      <c r="F68" s="10">
        <v>28.6</v>
      </c>
      <c r="G68" s="9">
        <v>3</v>
      </c>
      <c r="H68" s="10">
        <v>69.3</v>
      </c>
      <c r="I68" s="9">
        <v>7</v>
      </c>
      <c r="J68" s="10">
        <v>20.5</v>
      </c>
      <c r="K68" s="9">
        <v>3</v>
      </c>
      <c r="L68" s="10">
        <v>204.2</v>
      </c>
      <c r="N68" s="9">
        <f>+C14+E14+G14+I14+K14+M14+O14+C68+E68+G68+I68+K68</f>
        <v>62</v>
      </c>
      <c r="P68" s="10">
        <f>+D14+F14+H14+J14+L14+N14+P14+D68+F68+H68+J68+L68</f>
        <v>796.2</v>
      </c>
    </row>
    <row r="69" spans="1:16" ht="12.75">
      <c r="A69" s="3"/>
      <c r="B69" s="2" t="s">
        <v>9</v>
      </c>
      <c r="C69" s="9">
        <v>4</v>
      </c>
      <c r="D69" s="10">
        <v>12.8</v>
      </c>
      <c r="E69" s="9">
        <v>4</v>
      </c>
      <c r="F69" s="10">
        <v>16.6</v>
      </c>
      <c r="G69" s="9">
        <v>5</v>
      </c>
      <c r="H69" s="10">
        <v>29.8</v>
      </c>
      <c r="I69" s="9">
        <v>0</v>
      </c>
      <c r="J69" s="10">
        <v>0</v>
      </c>
      <c r="K69" s="9">
        <v>7</v>
      </c>
      <c r="L69" s="10">
        <v>206.4</v>
      </c>
      <c r="N69" s="9">
        <f>+C15+E15+G15+I15+K15+M15+O15+C69+E69+G69+I69+K69</f>
        <v>57</v>
      </c>
      <c r="P69" s="10">
        <f>+D15+F15+H15+J15+L15+N15+P15+D69+F69+H69+J69+L69</f>
        <v>707.8000000000001</v>
      </c>
    </row>
    <row r="70" spans="1:16" ht="12.75">
      <c r="A70" s="3"/>
      <c r="B70" s="2" t="s">
        <v>10</v>
      </c>
      <c r="C70" s="9">
        <v>4</v>
      </c>
      <c r="D70" s="10">
        <v>734.5</v>
      </c>
      <c r="E70" s="9">
        <v>1</v>
      </c>
      <c r="F70" s="10">
        <v>41.7</v>
      </c>
      <c r="G70" s="9">
        <v>11</v>
      </c>
      <c r="H70" s="10">
        <v>151.1</v>
      </c>
      <c r="I70" s="9">
        <v>3</v>
      </c>
      <c r="J70" s="10">
        <v>134.9</v>
      </c>
      <c r="K70" s="9">
        <v>4</v>
      </c>
      <c r="L70" s="10">
        <v>20.7</v>
      </c>
      <c r="N70" s="9">
        <f>+C16+E16+G16+I16+K16+M16+O16+C70+E70+G70+I70+K70</f>
        <v>58</v>
      </c>
      <c r="P70" s="10">
        <f>+D16+F16+H16+J16+L16+N16+P16+D70+F70+H70+J70+L70</f>
        <v>1462.3000000000002</v>
      </c>
    </row>
    <row r="71" spans="1:16" ht="12.75">
      <c r="A71" s="3"/>
      <c r="B71" s="2" t="s">
        <v>11</v>
      </c>
      <c r="C71" s="9">
        <v>4</v>
      </c>
      <c r="D71" s="10">
        <v>159.2</v>
      </c>
      <c r="E71" s="9">
        <v>1</v>
      </c>
      <c r="F71" s="10">
        <v>130.2</v>
      </c>
      <c r="G71" s="9">
        <v>1</v>
      </c>
      <c r="H71" s="10">
        <v>5.2</v>
      </c>
      <c r="I71" s="9">
        <v>9</v>
      </c>
      <c r="J71" s="10">
        <v>40.3</v>
      </c>
      <c r="K71" s="9">
        <v>3</v>
      </c>
      <c r="L71" s="10">
        <v>15.4</v>
      </c>
      <c r="N71" s="9">
        <f>+C17+E17+G17+I17+K17+M17+O17+C71+E71+G71+I71+K71</f>
        <v>38</v>
      </c>
      <c r="P71" s="10">
        <f>+D17+F17+H17+J17+L17+N17+P17+D71+F71+H71+J71+L71</f>
        <v>645.4999999999999</v>
      </c>
    </row>
    <row r="72" spans="1:16" ht="12.75">
      <c r="A72" s="3"/>
      <c r="B72" s="3"/>
      <c r="C72" s="9"/>
      <c r="D72" s="10"/>
      <c r="E72" s="9"/>
      <c r="F72" s="10"/>
      <c r="G72" s="9"/>
      <c r="H72" s="10"/>
      <c r="I72" s="9"/>
      <c r="J72" s="10"/>
      <c r="K72" s="9"/>
      <c r="L72" s="10"/>
      <c r="N72" s="9"/>
      <c r="P72" s="10"/>
    </row>
    <row r="73" spans="1:16" ht="12.75">
      <c r="A73" s="3"/>
      <c r="B73" s="2" t="s">
        <v>12</v>
      </c>
      <c r="C73" s="9">
        <f aca="true" t="shared" si="5" ref="C73:L73">SUM(C75:C105)</f>
        <v>45</v>
      </c>
      <c r="D73" s="10">
        <f t="shared" si="5"/>
        <v>281.2</v>
      </c>
      <c r="E73" s="9">
        <f t="shared" si="5"/>
        <v>35</v>
      </c>
      <c r="F73" s="10">
        <f t="shared" si="5"/>
        <v>286.90000000000003</v>
      </c>
      <c r="G73" s="9">
        <f t="shared" si="5"/>
        <v>23</v>
      </c>
      <c r="H73" s="10">
        <f t="shared" si="5"/>
        <v>102.30000000000001</v>
      </c>
      <c r="I73" s="9">
        <f t="shared" si="5"/>
        <v>36</v>
      </c>
      <c r="J73" s="10">
        <f t="shared" si="5"/>
        <v>232.5</v>
      </c>
      <c r="K73" s="9">
        <f t="shared" si="5"/>
        <v>8</v>
      </c>
      <c r="L73" s="10">
        <f t="shared" si="5"/>
        <v>131.1</v>
      </c>
      <c r="N73" s="9">
        <f>SUM(C19+E19+G19+I19+K19+M19+O19+C73++E73+G73+I73+K73)</f>
        <v>270</v>
      </c>
      <c r="P73" s="10">
        <f>SUM(D19+F19+H19+J19+L19+N19+P19+D73++F73+H73+J73+L73)</f>
        <v>2055.4</v>
      </c>
    </row>
    <row r="74" spans="1:16" ht="12.75">
      <c r="A74" s="3"/>
      <c r="B74" s="3"/>
      <c r="C74" s="9"/>
      <c r="D74" s="10"/>
      <c r="E74" s="9"/>
      <c r="F74" s="10"/>
      <c r="G74" s="9"/>
      <c r="H74" s="10"/>
      <c r="I74" s="9"/>
      <c r="J74" s="10"/>
      <c r="K74" s="9"/>
      <c r="L74" s="10"/>
      <c r="N74" s="9"/>
      <c r="P74" s="10"/>
    </row>
    <row r="75" spans="1:16" ht="12.75">
      <c r="A75" s="3"/>
      <c r="B75" s="2" t="s">
        <v>13</v>
      </c>
      <c r="C75" s="9">
        <v>1</v>
      </c>
      <c r="D75" s="10">
        <v>1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0.2</v>
      </c>
      <c r="K75" s="9">
        <v>1</v>
      </c>
      <c r="L75" s="10">
        <v>0.2</v>
      </c>
      <c r="N75" s="9">
        <f aca="true" t="shared" si="6" ref="N75:N105">+C21+E21+G21+I21+K21+M21+O21+C75+E75+G75+I75+K75</f>
        <v>3</v>
      </c>
      <c r="P75" s="10">
        <f aca="true" t="shared" si="7" ref="P75:P105">+D21+F21+H21+J21+L21+N21+P21+D75+F75+H75+J75+L75</f>
        <v>1.4</v>
      </c>
    </row>
    <row r="76" spans="1:16" ht="12.75">
      <c r="A76" s="3"/>
      <c r="B76" s="2" t="s">
        <v>14</v>
      </c>
      <c r="C76" s="9">
        <v>0</v>
      </c>
      <c r="D76" s="10">
        <v>0</v>
      </c>
      <c r="E76" s="9">
        <v>0</v>
      </c>
      <c r="F76" s="10">
        <v>0</v>
      </c>
      <c r="G76" s="9">
        <v>0</v>
      </c>
      <c r="H76" s="10">
        <v>0</v>
      </c>
      <c r="I76" s="9">
        <v>0</v>
      </c>
      <c r="J76" s="10">
        <v>0</v>
      </c>
      <c r="K76" s="9">
        <v>0</v>
      </c>
      <c r="L76" s="10">
        <v>0</v>
      </c>
      <c r="N76" s="9">
        <f t="shared" si="6"/>
        <v>2</v>
      </c>
      <c r="P76" s="10">
        <f t="shared" si="7"/>
        <v>26.900000000000002</v>
      </c>
    </row>
    <row r="77" spans="1:16" ht="12.75">
      <c r="A77" s="3"/>
      <c r="B77" s="2" t="s">
        <v>15</v>
      </c>
      <c r="C77" s="9">
        <v>1</v>
      </c>
      <c r="D77" s="10">
        <v>1.6</v>
      </c>
      <c r="E77" s="9">
        <v>0</v>
      </c>
      <c r="F77" s="10">
        <v>0</v>
      </c>
      <c r="G77" s="9">
        <v>0</v>
      </c>
      <c r="H77" s="10">
        <v>0</v>
      </c>
      <c r="I77" s="9">
        <v>0</v>
      </c>
      <c r="J77" s="10">
        <v>0</v>
      </c>
      <c r="K77" s="9">
        <v>0</v>
      </c>
      <c r="L77" s="10">
        <v>0</v>
      </c>
      <c r="N77" s="9">
        <f t="shared" si="6"/>
        <v>4</v>
      </c>
      <c r="P77" s="10">
        <f t="shared" si="7"/>
        <v>28.3</v>
      </c>
    </row>
    <row r="78" spans="1:16" ht="12.75">
      <c r="A78" s="3"/>
      <c r="B78" s="2" t="s">
        <v>16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N78" s="9">
        <f t="shared" si="6"/>
        <v>0</v>
      </c>
      <c r="P78" s="10">
        <f t="shared" si="7"/>
        <v>0</v>
      </c>
    </row>
    <row r="79" spans="1:16" ht="12.75">
      <c r="A79" s="3"/>
      <c r="B79" s="2" t="s">
        <v>17</v>
      </c>
      <c r="C79" s="9">
        <v>2</v>
      </c>
      <c r="D79" s="10">
        <v>2.3</v>
      </c>
      <c r="E79" s="9">
        <v>0</v>
      </c>
      <c r="F79" s="10">
        <v>0</v>
      </c>
      <c r="G79" s="9">
        <v>4</v>
      </c>
      <c r="H79" s="10">
        <v>15.3</v>
      </c>
      <c r="I79" s="9">
        <v>3</v>
      </c>
      <c r="J79" s="10">
        <v>52.4</v>
      </c>
      <c r="K79" s="9">
        <v>0</v>
      </c>
      <c r="L79" s="10">
        <v>0</v>
      </c>
      <c r="N79" s="9">
        <f t="shared" si="6"/>
        <v>21</v>
      </c>
      <c r="P79" s="10">
        <f t="shared" si="7"/>
        <v>116.19999999999999</v>
      </c>
    </row>
    <row r="80" spans="1:16" ht="12.75">
      <c r="A80" s="3"/>
      <c r="B80" s="2" t="s">
        <v>18</v>
      </c>
      <c r="C80" s="9">
        <v>0</v>
      </c>
      <c r="D80" s="10">
        <v>0</v>
      </c>
      <c r="E80" s="9">
        <v>1</v>
      </c>
      <c r="F80" s="10">
        <v>3.5</v>
      </c>
      <c r="G80" s="9">
        <v>1</v>
      </c>
      <c r="H80" s="10">
        <v>1.8</v>
      </c>
      <c r="I80" s="9">
        <v>0</v>
      </c>
      <c r="J80" s="10">
        <v>0</v>
      </c>
      <c r="K80" s="9">
        <v>1</v>
      </c>
      <c r="L80" s="10">
        <v>21.5</v>
      </c>
      <c r="N80" s="9">
        <f t="shared" si="6"/>
        <v>5</v>
      </c>
      <c r="P80" s="10">
        <f t="shared" si="7"/>
        <v>113.89999999999999</v>
      </c>
    </row>
    <row r="81" spans="1:16" ht="12.75">
      <c r="A81" s="3"/>
      <c r="B81" s="2" t="s">
        <v>19</v>
      </c>
      <c r="C81" s="9">
        <v>0</v>
      </c>
      <c r="D81" s="10">
        <v>0</v>
      </c>
      <c r="E81" s="9">
        <v>0</v>
      </c>
      <c r="F81" s="10">
        <v>0</v>
      </c>
      <c r="G81" s="9">
        <v>0</v>
      </c>
      <c r="H81" s="10">
        <v>0</v>
      </c>
      <c r="I81" s="9">
        <v>0</v>
      </c>
      <c r="J81" s="10">
        <v>0</v>
      </c>
      <c r="K81" s="9">
        <v>0</v>
      </c>
      <c r="L81" s="10">
        <v>0</v>
      </c>
      <c r="N81" s="9">
        <f t="shared" si="6"/>
        <v>3</v>
      </c>
      <c r="P81" s="10">
        <f t="shared" si="7"/>
        <v>145.1</v>
      </c>
    </row>
    <row r="82" spans="1:16" ht="12.75">
      <c r="A82" s="3"/>
      <c r="B82" s="2" t="s">
        <v>20</v>
      </c>
      <c r="C82" s="9">
        <v>0</v>
      </c>
      <c r="D82" s="10">
        <v>0</v>
      </c>
      <c r="E82" s="9">
        <v>0</v>
      </c>
      <c r="F82" s="10">
        <v>0</v>
      </c>
      <c r="G82" s="9">
        <v>0</v>
      </c>
      <c r="H82" s="10">
        <v>0</v>
      </c>
      <c r="I82" s="9">
        <v>1</v>
      </c>
      <c r="J82" s="10">
        <v>1.9</v>
      </c>
      <c r="K82" s="9">
        <v>0</v>
      </c>
      <c r="L82" s="10">
        <v>0</v>
      </c>
      <c r="N82" s="9">
        <f t="shared" si="6"/>
        <v>8</v>
      </c>
      <c r="P82" s="10">
        <f t="shared" si="7"/>
        <v>21.7</v>
      </c>
    </row>
    <row r="83" spans="1:16" ht="12.75">
      <c r="A83" s="3"/>
      <c r="B83" s="2" t="s">
        <v>21</v>
      </c>
      <c r="C83" s="9">
        <v>2</v>
      </c>
      <c r="D83" s="10">
        <v>6</v>
      </c>
      <c r="E83" s="9">
        <v>3</v>
      </c>
      <c r="F83" s="10">
        <v>10.5</v>
      </c>
      <c r="G83" s="9">
        <v>0</v>
      </c>
      <c r="H83" s="10">
        <v>0</v>
      </c>
      <c r="I83" s="9">
        <v>3</v>
      </c>
      <c r="J83" s="10">
        <v>3.2</v>
      </c>
      <c r="K83" s="9">
        <v>0</v>
      </c>
      <c r="L83" s="10">
        <v>0</v>
      </c>
      <c r="N83" s="9">
        <f t="shared" si="6"/>
        <v>15</v>
      </c>
      <c r="P83" s="10">
        <f t="shared" si="7"/>
        <v>35.2</v>
      </c>
    </row>
    <row r="84" spans="1:16" ht="12.75">
      <c r="A84" s="3"/>
      <c r="B84" s="2" t="s">
        <v>22</v>
      </c>
      <c r="C84" s="9">
        <v>1</v>
      </c>
      <c r="D84" s="10">
        <v>1.1</v>
      </c>
      <c r="E84" s="9">
        <v>4</v>
      </c>
      <c r="F84" s="10">
        <v>20.5</v>
      </c>
      <c r="G84" s="9">
        <v>3</v>
      </c>
      <c r="H84" s="10">
        <v>13.4</v>
      </c>
      <c r="I84" s="9">
        <v>0</v>
      </c>
      <c r="J84" s="10">
        <v>0</v>
      </c>
      <c r="K84" s="9">
        <v>0</v>
      </c>
      <c r="L84" s="10">
        <v>0</v>
      </c>
      <c r="N84" s="9">
        <f t="shared" si="6"/>
        <v>14</v>
      </c>
      <c r="P84" s="10">
        <f t="shared" si="7"/>
        <v>124.60000000000001</v>
      </c>
    </row>
    <row r="85" spans="1:16" ht="12.75">
      <c r="A85" s="3"/>
      <c r="B85" s="2" t="s">
        <v>23</v>
      </c>
      <c r="C85" s="9">
        <v>0</v>
      </c>
      <c r="D85" s="10">
        <v>0</v>
      </c>
      <c r="E85" s="9">
        <v>1</v>
      </c>
      <c r="F85" s="10">
        <v>11.1</v>
      </c>
      <c r="G85" s="9">
        <v>0</v>
      </c>
      <c r="H85" s="10">
        <v>0</v>
      </c>
      <c r="I85" s="9">
        <v>1</v>
      </c>
      <c r="J85" s="10">
        <v>3</v>
      </c>
      <c r="K85" s="9">
        <v>0</v>
      </c>
      <c r="L85" s="10">
        <v>0</v>
      </c>
      <c r="N85" s="9">
        <f t="shared" si="6"/>
        <v>4</v>
      </c>
      <c r="P85" s="10">
        <f t="shared" si="7"/>
        <v>151.4</v>
      </c>
    </row>
    <row r="86" spans="1:16" ht="12.75">
      <c r="A86" s="3"/>
      <c r="B86" s="2" t="s">
        <v>24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1.1</v>
      </c>
      <c r="I86" s="9">
        <v>0</v>
      </c>
      <c r="J86" s="10">
        <v>0</v>
      </c>
      <c r="K86" s="9">
        <v>2</v>
      </c>
      <c r="L86" s="10">
        <v>89.9</v>
      </c>
      <c r="N86" s="9">
        <f t="shared" si="6"/>
        <v>3</v>
      </c>
      <c r="P86" s="10">
        <f t="shared" si="7"/>
        <v>91</v>
      </c>
    </row>
    <row r="87" spans="1:16" ht="12.75">
      <c r="A87" s="3"/>
      <c r="B87" s="2" t="s">
        <v>25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1</v>
      </c>
      <c r="L87" s="10">
        <v>0.6</v>
      </c>
      <c r="N87" s="9">
        <f t="shared" si="6"/>
        <v>4</v>
      </c>
      <c r="P87" s="10">
        <f t="shared" si="7"/>
        <v>16.6</v>
      </c>
    </row>
    <row r="88" spans="1:16" ht="12.75">
      <c r="A88" s="3"/>
      <c r="B88" s="2" t="s">
        <v>26</v>
      </c>
      <c r="C88" s="9">
        <v>7</v>
      </c>
      <c r="D88" s="10">
        <v>62.3</v>
      </c>
      <c r="E88" s="9">
        <v>4</v>
      </c>
      <c r="F88" s="10">
        <v>11.5</v>
      </c>
      <c r="G88" s="9">
        <v>5</v>
      </c>
      <c r="H88" s="10">
        <v>46.7</v>
      </c>
      <c r="I88" s="9">
        <v>6</v>
      </c>
      <c r="J88" s="10">
        <v>30.1</v>
      </c>
      <c r="K88" s="9">
        <v>0</v>
      </c>
      <c r="L88" s="10">
        <v>0</v>
      </c>
      <c r="N88" s="9">
        <f t="shared" si="6"/>
        <v>36</v>
      </c>
      <c r="P88" s="10">
        <f t="shared" si="7"/>
        <v>220.1</v>
      </c>
    </row>
    <row r="89" spans="1:16" ht="12.75">
      <c r="A89" s="3"/>
      <c r="B89" s="2" t="s">
        <v>27</v>
      </c>
      <c r="C89" s="9">
        <v>2</v>
      </c>
      <c r="D89" s="10">
        <v>5.3</v>
      </c>
      <c r="E89" s="9">
        <v>3</v>
      </c>
      <c r="F89" s="10">
        <v>28.1</v>
      </c>
      <c r="G89" s="9">
        <v>2</v>
      </c>
      <c r="H89" s="10">
        <v>16.9</v>
      </c>
      <c r="I89" s="9">
        <v>6</v>
      </c>
      <c r="J89" s="10">
        <v>37.8</v>
      </c>
      <c r="K89" s="9">
        <v>0</v>
      </c>
      <c r="L89" s="10">
        <v>0</v>
      </c>
      <c r="N89" s="9">
        <f t="shared" si="6"/>
        <v>20</v>
      </c>
      <c r="P89" s="10">
        <f t="shared" si="7"/>
        <v>123.49999999999999</v>
      </c>
    </row>
    <row r="90" spans="1:16" ht="12.75">
      <c r="A90" s="3"/>
      <c r="B90" s="2" t="s">
        <v>28</v>
      </c>
      <c r="C90" s="9">
        <v>4</v>
      </c>
      <c r="D90" s="10">
        <v>11.3</v>
      </c>
      <c r="E90" s="9">
        <v>5</v>
      </c>
      <c r="F90" s="10">
        <v>15.1</v>
      </c>
      <c r="G90" s="9">
        <v>3</v>
      </c>
      <c r="H90" s="10">
        <v>3.5</v>
      </c>
      <c r="I90" s="9">
        <v>1</v>
      </c>
      <c r="J90" s="10">
        <v>2</v>
      </c>
      <c r="K90" s="9">
        <v>0</v>
      </c>
      <c r="L90" s="10">
        <v>0</v>
      </c>
      <c r="N90" s="9">
        <f t="shared" si="6"/>
        <v>14</v>
      </c>
      <c r="P90" s="10">
        <f t="shared" si="7"/>
        <v>32.4</v>
      </c>
    </row>
    <row r="91" spans="1:16" ht="12.75">
      <c r="A91" s="3"/>
      <c r="B91" s="2" t="s">
        <v>29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  <c r="I91" s="9">
        <v>0</v>
      </c>
      <c r="J91" s="10">
        <v>0</v>
      </c>
      <c r="K91" s="9">
        <v>1</v>
      </c>
      <c r="L91" s="10">
        <v>0.8</v>
      </c>
      <c r="N91" s="9">
        <f t="shared" si="6"/>
        <v>4</v>
      </c>
      <c r="P91" s="10">
        <f t="shared" si="7"/>
        <v>15.200000000000001</v>
      </c>
    </row>
    <row r="92" spans="1:16" ht="12.75">
      <c r="A92" s="3"/>
      <c r="B92" s="2" t="s">
        <v>30</v>
      </c>
      <c r="C92" s="9">
        <v>0</v>
      </c>
      <c r="D92" s="10">
        <v>0</v>
      </c>
      <c r="E92" s="9">
        <v>0</v>
      </c>
      <c r="F92" s="10">
        <v>0</v>
      </c>
      <c r="G92" s="9">
        <v>0</v>
      </c>
      <c r="H92" s="10">
        <v>0</v>
      </c>
      <c r="I92" s="9">
        <v>0</v>
      </c>
      <c r="J92" s="10">
        <v>0</v>
      </c>
      <c r="K92" s="9">
        <v>0</v>
      </c>
      <c r="L92" s="10">
        <v>0</v>
      </c>
      <c r="N92" s="9">
        <f t="shared" si="6"/>
        <v>2</v>
      </c>
      <c r="P92" s="10">
        <f t="shared" si="7"/>
        <v>41.8</v>
      </c>
    </row>
    <row r="93" spans="1:16" ht="12.75">
      <c r="A93" s="3"/>
      <c r="B93" s="2" t="s">
        <v>31</v>
      </c>
      <c r="C93" s="9">
        <v>1</v>
      </c>
      <c r="D93" s="10">
        <v>68.4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0</v>
      </c>
      <c r="L93" s="10">
        <v>0</v>
      </c>
      <c r="N93" s="9">
        <f t="shared" si="6"/>
        <v>2</v>
      </c>
      <c r="P93" s="10">
        <f t="shared" si="7"/>
        <v>68.80000000000001</v>
      </c>
    </row>
    <row r="94" spans="1:16" ht="12.75">
      <c r="A94" s="3"/>
      <c r="B94" s="2" t="s">
        <v>32</v>
      </c>
      <c r="C94" s="9">
        <v>6</v>
      </c>
      <c r="D94" s="10">
        <v>40.1</v>
      </c>
      <c r="E94" s="9">
        <v>2</v>
      </c>
      <c r="F94" s="10">
        <v>10.7</v>
      </c>
      <c r="G94" s="9">
        <v>1</v>
      </c>
      <c r="H94" s="10">
        <v>0.3</v>
      </c>
      <c r="I94" s="9">
        <v>1</v>
      </c>
      <c r="J94" s="10">
        <v>1.2</v>
      </c>
      <c r="K94" s="9">
        <v>1</v>
      </c>
      <c r="L94" s="10">
        <v>2.7</v>
      </c>
      <c r="N94" s="9">
        <f t="shared" si="6"/>
        <v>11</v>
      </c>
      <c r="P94" s="10">
        <f t="shared" si="7"/>
        <v>55</v>
      </c>
    </row>
    <row r="95" spans="1:16" ht="12.75">
      <c r="A95" s="3"/>
      <c r="B95" s="2" t="s">
        <v>33</v>
      </c>
      <c r="C95" s="9">
        <v>0</v>
      </c>
      <c r="D95" s="10">
        <v>0</v>
      </c>
      <c r="E95" s="9">
        <v>0</v>
      </c>
      <c r="F95" s="10">
        <v>0</v>
      </c>
      <c r="G95" s="9">
        <v>0</v>
      </c>
      <c r="H95" s="10">
        <v>0</v>
      </c>
      <c r="I95" s="9">
        <v>0</v>
      </c>
      <c r="J95" s="10">
        <v>0</v>
      </c>
      <c r="K95" s="9">
        <v>0</v>
      </c>
      <c r="L95" s="10">
        <v>0</v>
      </c>
      <c r="N95" s="9">
        <f t="shared" si="6"/>
        <v>0</v>
      </c>
      <c r="P95" s="10">
        <f t="shared" si="7"/>
        <v>0</v>
      </c>
    </row>
    <row r="96" spans="1:16" ht="12.75">
      <c r="A96" s="3"/>
      <c r="B96" s="2" t="s">
        <v>34</v>
      </c>
      <c r="C96" s="9">
        <v>7</v>
      </c>
      <c r="D96" s="10">
        <v>16.1</v>
      </c>
      <c r="E96" s="9">
        <v>0</v>
      </c>
      <c r="F96" s="10">
        <v>0</v>
      </c>
      <c r="G96" s="9">
        <v>0</v>
      </c>
      <c r="H96" s="10">
        <v>0</v>
      </c>
      <c r="I96" s="9">
        <v>1</v>
      </c>
      <c r="J96" s="10">
        <v>0.1</v>
      </c>
      <c r="K96" s="9">
        <v>0</v>
      </c>
      <c r="L96" s="10">
        <v>0</v>
      </c>
      <c r="N96" s="9">
        <f t="shared" si="6"/>
        <v>12</v>
      </c>
      <c r="P96" s="10">
        <f t="shared" si="7"/>
        <v>25.200000000000003</v>
      </c>
    </row>
    <row r="97" spans="1:16" ht="12.75">
      <c r="A97" s="3"/>
      <c r="B97" s="2" t="s">
        <v>35</v>
      </c>
      <c r="C97" s="9">
        <v>0</v>
      </c>
      <c r="D97" s="10">
        <v>0</v>
      </c>
      <c r="E97" s="9">
        <v>3</v>
      </c>
      <c r="F97" s="10">
        <v>40.9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N97" s="9">
        <f t="shared" si="6"/>
        <v>17</v>
      </c>
      <c r="P97" s="10">
        <f t="shared" si="7"/>
        <v>128.2</v>
      </c>
    </row>
    <row r="98" spans="1:16" ht="12.75">
      <c r="A98" s="3"/>
      <c r="B98" s="2" t="s">
        <v>36</v>
      </c>
      <c r="C98" s="9">
        <v>5</v>
      </c>
      <c r="D98" s="10">
        <v>52.8</v>
      </c>
      <c r="E98" s="9">
        <v>1</v>
      </c>
      <c r="F98" s="10">
        <v>18.1</v>
      </c>
      <c r="G98" s="9">
        <v>1</v>
      </c>
      <c r="H98" s="10">
        <v>0.3</v>
      </c>
      <c r="I98" s="9">
        <v>2</v>
      </c>
      <c r="J98" s="10">
        <v>8.4</v>
      </c>
      <c r="K98" s="9">
        <v>0</v>
      </c>
      <c r="L98" s="10">
        <v>0</v>
      </c>
      <c r="N98" s="9">
        <f t="shared" si="6"/>
        <v>15</v>
      </c>
      <c r="P98" s="10">
        <f t="shared" si="7"/>
        <v>116.99999999999999</v>
      </c>
    </row>
    <row r="99" spans="1:16" ht="12.75">
      <c r="A99" s="3"/>
      <c r="B99" s="2" t="s">
        <v>37</v>
      </c>
      <c r="C99" s="9">
        <v>0</v>
      </c>
      <c r="D99" s="10">
        <v>0</v>
      </c>
      <c r="E99" s="9">
        <v>1</v>
      </c>
      <c r="F99" s="10">
        <v>34.3</v>
      </c>
      <c r="G99" s="9">
        <v>0</v>
      </c>
      <c r="H99" s="10">
        <v>0</v>
      </c>
      <c r="I99" s="9">
        <v>0</v>
      </c>
      <c r="J99" s="10">
        <v>0</v>
      </c>
      <c r="K99" s="9">
        <v>0</v>
      </c>
      <c r="L99" s="10">
        <v>0</v>
      </c>
      <c r="N99" s="9">
        <f t="shared" si="6"/>
        <v>1</v>
      </c>
      <c r="P99" s="10">
        <f t="shared" si="7"/>
        <v>34.3</v>
      </c>
    </row>
    <row r="100" spans="1:16" ht="12.75">
      <c r="A100" s="3"/>
      <c r="B100" s="2" t="s">
        <v>38</v>
      </c>
      <c r="C100" s="9">
        <v>0</v>
      </c>
      <c r="D100" s="10">
        <v>0</v>
      </c>
      <c r="E100" s="9">
        <v>1</v>
      </c>
      <c r="F100" s="10">
        <v>0.6</v>
      </c>
      <c r="G100" s="9">
        <v>1</v>
      </c>
      <c r="H100" s="10">
        <v>0.6</v>
      </c>
      <c r="I100" s="9">
        <v>0</v>
      </c>
      <c r="J100" s="10">
        <v>0</v>
      </c>
      <c r="K100" s="9">
        <v>0</v>
      </c>
      <c r="L100" s="10">
        <v>0</v>
      </c>
      <c r="N100" s="9">
        <f t="shared" si="6"/>
        <v>6</v>
      </c>
      <c r="P100" s="10">
        <f t="shared" si="7"/>
        <v>20.800000000000004</v>
      </c>
    </row>
    <row r="101" spans="1:16" ht="12.75">
      <c r="A101" s="3"/>
      <c r="B101" s="2" t="s">
        <v>39</v>
      </c>
      <c r="C101" s="9">
        <v>3</v>
      </c>
      <c r="D101" s="10">
        <v>2.4</v>
      </c>
      <c r="E101" s="9">
        <v>1</v>
      </c>
      <c r="F101" s="10">
        <v>43</v>
      </c>
      <c r="G101" s="9">
        <v>1</v>
      </c>
      <c r="H101" s="10">
        <v>2.4</v>
      </c>
      <c r="I101" s="9">
        <v>2</v>
      </c>
      <c r="J101" s="10">
        <v>25.6</v>
      </c>
      <c r="K101" s="9">
        <v>0</v>
      </c>
      <c r="L101" s="10">
        <v>0</v>
      </c>
      <c r="N101" s="9">
        <f t="shared" si="6"/>
        <v>14</v>
      </c>
      <c r="P101" s="10">
        <f t="shared" si="7"/>
        <v>149.70000000000002</v>
      </c>
    </row>
    <row r="102" spans="1:16" ht="12.75">
      <c r="A102" s="3"/>
      <c r="B102" s="2" t="s">
        <v>40</v>
      </c>
      <c r="C102" s="9">
        <v>0</v>
      </c>
      <c r="D102" s="10">
        <v>0</v>
      </c>
      <c r="E102" s="9">
        <v>0</v>
      </c>
      <c r="F102" s="10">
        <v>0</v>
      </c>
      <c r="G102" s="9">
        <v>0</v>
      </c>
      <c r="H102" s="10">
        <v>0</v>
      </c>
      <c r="I102" s="9">
        <v>0</v>
      </c>
      <c r="J102" s="10">
        <v>0</v>
      </c>
      <c r="K102" s="9">
        <v>0</v>
      </c>
      <c r="L102" s="10">
        <v>0</v>
      </c>
      <c r="N102" s="9">
        <f t="shared" si="6"/>
        <v>1</v>
      </c>
      <c r="P102" s="10">
        <f t="shared" si="7"/>
        <v>4.9</v>
      </c>
    </row>
    <row r="103" spans="1:16" ht="12.75">
      <c r="A103" s="3"/>
      <c r="B103" s="2" t="s">
        <v>41</v>
      </c>
      <c r="C103" s="9">
        <v>1</v>
      </c>
      <c r="D103" s="10">
        <v>9</v>
      </c>
      <c r="E103" s="9">
        <v>1</v>
      </c>
      <c r="F103" s="10">
        <v>9.9</v>
      </c>
      <c r="G103" s="9">
        <v>0</v>
      </c>
      <c r="H103" s="10">
        <v>0</v>
      </c>
      <c r="I103" s="9">
        <v>6</v>
      </c>
      <c r="J103" s="10">
        <v>25.5</v>
      </c>
      <c r="K103" s="9">
        <v>1</v>
      </c>
      <c r="L103" s="10">
        <v>15.4</v>
      </c>
      <c r="N103" s="9">
        <f t="shared" si="6"/>
        <v>18</v>
      </c>
      <c r="P103" s="10">
        <f t="shared" si="7"/>
        <v>73.4</v>
      </c>
    </row>
    <row r="104" spans="1:16" ht="12.75">
      <c r="A104" s="3"/>
      <c r="B104" s="2" t="s">
        <v>42</v>
      </c>
      <c r="C104" s="9">
        <v>2</v>
      </c>
      <c r="D104" s="10">
        <v>1.5</v>
      </c>
      <c r="E104" s="9">
        <v>4</v>
      </c>
      <c r="F104" s="10">
        <v>29.1</v>
      </c>
      <c r="G104" s="9">
        <v>0</v>
      </c>
      <c r="H104" s="10">
        <v>0</v>
      </c>
      <c r="I104" s="9">
        <v>1</v>
      </c>
      <c r="J104" s="10">
        <v>0.8</v>
      </c>
      <c r="K104" s="9">
        <v>0</v>
      </c>
      <c r="L104" s="10">
        <v>0</v>
      </c>
      <c r="N104" s="9">
        <f t="shared" si="6"/>
        <v>10</v>
      </c>
      <c r="P104" s="10">
        <f t="shared" si="7"/>
        <v>32.5</v>
      </c>
    </row>
    <row r="105" spans="1:16" ht="12.75">
      <c r="A105" s="3"/>
      <c r="B105" s="2" t="s">
        <v>43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0</v>
      </c>
      <c r="I105" s="9">
        <v>1</v>
      </c>
      <c r="J105" s="10">
        <v>40.3</v>
      </c>
      <c r="K105" s="9">
        <v>0</v>
      </c>
      <c r="L105" s="10">
        <v>0</v>
      </c>
      <c r="N105" s="9">
        <f t="shared" si="6"/>
        <v>1</v>
      </c>
      <c r="P105" s="10">
        <f t="shared" si="7"/>
        <v>40.3</v>
      </c>
    </row>
    <row r="106" spans="1:16" ht="12.75">
      <c r="A106" s="3"/>
      <c r="B106" s="6"/>
      <c r="C106" s="8"/>
      <c r="D106" s="7"/>
      <c r="E106" s="8"/>
      <c r="F106" s="7"/>
      <c r="G106" s="8"/>
      <c r="H106" s="7"/>
      <c r="I106" s="8"/>
      <c r="J106" s="7"/>
      <c r="K106" s="8"/>
      <c r="L106" s="7"/>
      <c r="M106" s="8"/>
      <c r="N106" s="7"/>
      <c r="O106" s="4"/>
      <c r="P106" s="4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</sheetData>
  <mergeCells count="19">
    <mergeCell ref="K60:L60"/>
    <mergeCell ref="B54:P54"/>
    <mergeCell ref="B56:P56"/>
    <mergeCell ref="B57:P57"/>
    <mergeCell ref="C60:D60"/>
    <mergeCell ref="E60:F60"/>
    <mergeCell ref="G60:H60"/>
    <mergeCell ref="I60:J60"/>
    <mergeCell ref="N60:P60"/>
    <mergeCell ref="B1:P1"/>
    <mergeCell ref="B3:P3"/>
    <mergeCell ref="B4:P4"/>
    <mergeCell ref="C6:D6"/>
    <mergeCell ref="E6:F6"/>
    <mergeCell ref="G6:H6"/>
    <mergeCell ref="I6:J6"/>
    <mergeCell ref="K6:L6"/>
    <mergeCell ref="M6:N6"/>
    <mergeCell ref="O6:P6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2004-02-24T23:30:32Z</cp:lastPrinted>
  <dcterms:created xsi:type="dcterms:W3CDTF">2004-01-22T14:45:05Z</dcterms:created>
  <dcterms:modified xsi:type="dcterms:W3CDTF">2005-05-25T20:16:03Z</dcterms:modified>
  <cp:category/>
  <cp:version/>
  <cp:contentType/>
  <cp:contentStatus/>
</cp:coreProperties>
</file>