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'PENS212'!$A$1:$K$57</definedName>
    <definedName name="_xlnm.Print_Area" localSheetId="0">'PENS212'!$A$1:$H$57</definedName>
    <definedName name="Imprimir_área_IM" localSheetId="0">'PENS212'!$A$1:$H$57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<sst xmlns="http://schemas.openxmlformats.org/spreadsheetml/2006/main" count="53" uniqueCount="53">
  <si>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</t>
  </si>
  <si>
    <t>2.1.2  PENSIONES EN NOMINA POR ENTIDAD FEDERATIVA</t>
  </si>
  <si>
    <t xml:space="preserve">           PENSIONES</t>
  </si>
  <si>
    <t>RIESGOS</t>
  </si>
  <si>
    <t xml:space="preserve">   ORDINARIA</t>
  </si>
  <si>
    <t xml:space="preserve">          PROGRAMA</t>
  </si>
  <si>
    <t xml:space="preserve">DEL  </t>
  </si>
  <si>
    <t xml:space="preserve">      E N T I D A D</t>
  </si>
  <si>
    <t xml:space="preserve">   (+)</t>
  </si>
  <si>
    <t xml:space="preserve">          ESPECIAL</t>
  </si>
  <si>
    <t>TRABAJO</t>
  </si>
  <si>
    <t>TOTAL</t>
  </si>
  <si>
    <t xml:space="preserve">  T O T A L</t>
  </si>
  <si>
    <t xml:space="preserve">    DISTRITO FEDERAL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</si>
  <si>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</si>
  <si>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</si>
  <si>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</si>
  <si>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</si>
  <si>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</si>
  <si>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</si>
  <si>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</si>
  <si>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</si>
  <si>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</si>
  <si>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</si>
  <si>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</si>
  <si>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</si>
  <si>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</si>
  <si>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</si>
  <si>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</si>
  <si>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</si>
  <si>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</si>
  <si>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</si>
  <si>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</si>
  <si>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</si>
  <si>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</si>
  <si>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</si>
  <si>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</si>
  <si>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</si>
  <si>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</si>
  <si>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</si>
  <si>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</si>
  <si>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</si>
  <si>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</si>
  <si>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</si>
  <si>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</si>
  <si>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</si>
  <si>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</si>
  <si>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</si>
  <si>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</si>
  <si>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</si>
  <si>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</si>
  <si>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(+) INCLUYE: JUBILACION, EDAD Y TIEMPO DE SERVICIO, CESANTIA EN EDAD AVANZADA, VIUDEZ Y ORFANDAD, ASCENDENCIA E INVALIDEZ</t>
  </si>
  <si>
    <t>ANUARIO ESTADISTICO 2001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</si>
</sst>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3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6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2" customWidth="1"/>
    <col min="2" max="2" width="35.625" style="2" customWidth="1"/>
    <col min="3" max="3" width="11.625" style="2" customWidth="1"/>
    <col min="4" max="7" width="19.625" style="2" customWidth="1"/>
    <col min="8" max="8" width="16.00390625" style="2" customWidth="1"/>
    <col min="9" max="10" width="12.625" style="2" customWidth="1"/>
    <col min="11" max="11" width="2.625" style="2" customWidth="1"/>
    <col min="12" max="16384" width="12.625" style="2" customWidth="1"/>
  </cols>
  <sheetData>
    <row r="1" spans="1:8" ht="12.75">
      <c r="A1" s="1" t="s">
        <v>0</v>
      </c>
      <c r="B1" s="12" t="s">
        <v>52</v>
      </c>
      <c r="C1" s="12"/>
      <c r="D1" s="12"/>
      <c r="E1" s="12"/>
      <c r="F1" s="12"/>
      <c r="G1" s="12"/>
      <c r="H1" s="1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12" t="s">
        <v>1</v>
      </c>
      <c r="C3" s="12"/>
      <c r="D3" s="12"/>
      <c r="E3" s="12"/>
      <c r="F3" s="12"/>
      <c r="G3" s="12"/>
      <c r="H3" s="12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4"/>
      <c r="C5" s="5"/>
      <c r="D5" s="5"/>
      <c r="E5" s="5"/>
      <c r="F5" s="5"/>
      <c r="G5" s="5"/>
      <c r="H5" s="5"/>
    </row>
    <row r="6" spans="1:8" ht="12.75">
      <c r="A6" s="3"/>
      <c r="B6" s="3"/>
      <c r="C6" s="3"/>
      <c r="D6" s="3"/>
      <c r="E6" s="6" t="s">
        <v>2</v>
      </c>
      <c r="F6" s="6" t="s">
        <v>3</v>
      </c>
      <c r="G6" s="7"/>
      <c r="H6" s="3"/>
    </row>
    <row r="7" spans="1:8" ht="12.75">
      <c r="A7" s="3"/>
      <c r="B7" s="3"/>
      <c r="C7" s="3"/>
      <c r="D7" s="6" t="s">
        <v>4</v>
      </c>
      <c r="E7" s="6" t="s">
        <v>5</v>
      </c>
      <c r="F7" s="6" t="s">
        <v>6</v>
      </c>
      <c r="G7" s="7"/>
      <c r="H7" s="3"/>
    </row>
    <row r="8" spans="1:8" ht="12.75">
      <c r="A8" s="3"/>
      <c r="B8" s="1" t="s">
        <v>7</v>
      </c>
      <c r="C8" s="3"/>
      <c r="D8" s="6" t="s">
        <v>8</v>
      </c>
      <c r="E8" s="6" t="s">
        <v>9</v>
      </c>
      <c r="F8" s="6" t="s">
        <v>10</v>
      </c>
      <c r="G8" s="6" t="s">
        <v>11</v>
      </c>
      <c r="H8" s="3"/>
    </row>
    <row r="9" spans="1:8" ht="12.75">
      <c r="A9" s="3"/>
      <c r="B9" s="4"/>
      <c r="C9" s="5"/>
      <c r="D9" s="5"/>
      <c r="E9" s="5"/>
      <c r="F9" s="5"/>
      <c r="G9" s="5"/>
      <c r="H9" s="5"/>
    </row>
    <row r="10" spans="1:19" ht="12.75">
      <c r="A10" s="3"/>
      <c r="B10" s="3"/>
      <c r="C10" s="3"/>
      <c r="D10" s="3"/>
      <c r="E10" s="3"/>
      <c r="F10" s="3"/>
      <c r="G10" s="3"/>
      <c r="H10" s="3"/>
      <c r="S10" s="8"/>
    </row>
    <row r="11" spans="1:9" ht="12.75">
      <c r="A11" s="3"/>
      <c r="B11" s="9" t="s">
        <v>12</v>
      </c>
      <c r="C11" s="3"/>
      <c r="D11" s="10">
        <f>SUM(D13+D20)</f>
        <v>388336</v>
      </c>
      <c r="E11" s="10">
        <f>SUM(E13+E20)</f>
        <v>6933</v>
      </c>
      <c r="F11" s="10">
        <f>SUM(F13+F20)</f>
        <v>15811</v>
      </c>
      <c r="G11" s="10">
        <f>SUM(G13+G20)</f>
        <v>411080</v>
      </c>
      <c r="H11" s="10"/>
      <c r="I11" s="8"/>
    </row>
    <row r="12" spans="1:14" ht="12.75">
      <c r="A12" s="3"/>
      <c r="B12" s="11"/>
      <c r="C12" s="3"/>
      <c r="D12" s="10"/>
      <c r="E12" s="10"/>
      <c r="F12" s="10"/>
      <c r="G12" s="3"/>
      <c r="H12" s="10"/>
      <c r="I12" s="8"/>
      <c r="N12" s="8"/>
    </row>
    <row r="13" spans="1:18" ht="12.75">
      <c r="A13" s="3"/>
      <c r="B13" s="9" t="s">
        <v>13</v>
      </c>
      <c r="C13" s="3"/>
      <c r="D13" s="8">
        <f>SUM(D15:D18)</f>
        <v>143527</v>
      </c>
      <c r="E13" s="8">
        <f>SUM(E15:E18)</f>
        <v>727</v>
      </c>
      <c r="F13" s="8">
        <f>SUM(F15:F18)</f>
        <v>5708</v>
      </c>
      <c r="G13" s="10">
        <f>SUM(G15:G18)</f>
        <v>149962</v>
      </c>
      <c r="H13" s="10"/>
      <c r="I13" s="8"/>
      <c r="R13" s="8"/>
    </row>
    <row r="14" spans="1:8" ht="12.75">
      <c r="A14" s="3"/>
      <c r="B14" s="3"/>
      <c r="C14" s="3"/>
      <c r="G14" s="3"/>
      <c r="H14" s="3"/>
    </row>
    <row r="15" spans="1:8" ht="12.75">
      <c r="A15" s="3"/>
      <c r="B15" s="9" t="s">
        <v>14</v>
      </c>
      <c r="C15" s="3"/>
      <c r="D15" s="8">
        <v>33290</v>
      </c>
      <c r="E15" s="8">
        <v>194</v>
      </c>
      <c r="F15" s="8">
        <v>1213</v>
      </c>
      <c r="G15" s="10">
        <f>F15+E15+D15</f>
        <v>34697</v>
      </c>
      <c r="H15" s="10"/>
    </row>
    <row r="16" spans="1:8" ht="12.75">
      <c r="A16" s="3"/>
      <c r="B16" s="9" t="s">
        <v>15</v>
      </c>
      <c r="C16" s="3"/>
      <c r="D16" s="8">
        <v>39642</v>
      </c>
      <c r="E16" s="8">
        <v>241</v>
      </c>
      <c r="F16" s="8">
        <v>1746</v>
      </c>
      <c r="G16" s="10">
        <f>F16+E16+D16</f>
        <v>41629</v>
      </c>
      <c r="H16" s="10"/>
    </row>
    <row r="17" spans="1:8" ht="12.75">
      <c r="A17" s="3"/>
      <c r="B17" s="9" t="s">
        <v>16</v>
      </c>
      <c r="C17" s="3"/>
      <c r="D17" s="8">
        <v>41183</v>
      </c>
      <c r="E17" s="8">
        <v>163</v>
      </c>
      <c r="F17" s="8">
        <v>1720</v>
      </c>
      <c r="G17" s="10">
        <f>F17+E17+D17</f>
        <v>43066</v>
      </c>
      <c r="H17" s="10"/>
    </row>
    <row r="18" spans="1:8" ht="12.75">
      <c r="A18" s="3"/>
      <c r="B18" s="9" t="s">
        <v>17</v>
      </c>
      <c r="C18" s="3"/>
      <c r="D18" s="8">
        <v>29412</v>
      </c>
      <c r="E18" s="8">
        <v>129</v>
      </c>
      <c r="F18" s="8">
        <v>1029</v>
      </c>
      <c r="G18" s="10">
        <f>F18+E18+D18</f>
        <v>30570</v>
      </c>
      <c r="H18" s="10"/>
    </row>
    <row r="19" spans="1:9" ht="12.75">
      <c r="A19" s="3"/>
      <c r="B19" s="11"/>
      <c r="C19" s="3"/>
      <c r="D19" s="8"/>
      <c r="E19" s="8"/>
      <c r="F19" s="8"/>
      <c r="G19" s="10"/>
      <c r="H19" s="10"/>
      <c r="I19" s="8"/>
    </row>
    <row r="20" spans="1:25" ht="12.75">
      <c r="A20" s="3"/>
      <c r="B20" s="9" t="s">
        <v>18</v>
      </c>
      <c r="C20" s="3"/>
      <c r="D20" s="8">
        <f>SUM(D22:D53)</f>
        <v>244809</v>
      </c>
      <c r="E20" s="8">
        <f>SUM(E22:E53)</f>
        <v>6206</v>
      </c>
      <c r="F20" s="8">
        <f>SUM(F22:F53)</f>
        <v>10103</v>
      </c>
      <c r="G20" s="10">
        <f>SUM(G22:G53)</f>
        <v>261118</v>
      </c>
      <c r="H20" s="10"/>
      <c r="I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9" ht="12.75">
      <c r="A21" s="3"/>
      <c r="B21" s="11"/>
      <c r="C21" s="3"/>
      <c r="D21" s="8"/>
      <c r="E21" s="8"/>
      <c r="F21" s="8"/>
      <c r="G21" s="10"/>
      <c r="H21" s="10"/>
      <c r="I21" s="8"/>
    </row>
    <row r="22" spans="1:25" ht="12.75">
      <c r="A22" s="3"/>
      <c r="B22" s="9" t="s">
        <v>19</v>
      </c>
      <c r="C22" s="3"/>
      <c r="D22" s="8">
        <v>4527</v>
      </c>
      <c r="E22" s="8">
        <v>64</v>
      </c>
      <c r="F22" s="8">
        <v>178</v>
      </c>
      <c r="G22" s="10">
        <f aca="true" t="shared" si="0" ref="G22:G53">F22+E22+D22</f>
        <v>4769</v>
      </c>
      <c r="H22" s="10"/>
      <c r="I22" s="8"/>
      <c r="Y22" s="8"/>
    </row>
    <row r="23" spans="1:23" ht="12.75">
      <c r="A23" s="3"/>
      <c r="B23" s="9" t="s">
        <v>20</v>
      </c>
      <c r="C23" s="3"/>
      <c r="D23" s="8">
        <v>8232</v>
      </c>
      <c r="E23" s="8">
        <v>239</v>
      </c>
      <c r="F23" s="8">
        <v>154</v>
      </c>
      <c r="G23" s="10">
        <f t="shared" si="0"/>
        <v>8625</v>
      </c>
      <c r="H23" s="10"/>
      <c r="I23" s="8"/>
      <c r="N23" s="8"/>
      <c r="Q23" s="8"/>
      <c r="T23" s="8"/>
      <c r="W23" s="8"/>
    </row>
    <row r="24" spans="1:25" ht="12.75">
      <c r="A24" s="3"/>
      <c r="B24" s="9" t="s">
        <v>21</v>
      </c>
      <c r="C24" s="3"/>
      <c r="D24" s="8">
        <v>4213</v>
      </c>
      <c r="E24" s="8">
        <v>30</v>
      </c>
      <c r="F24" s="8">
        <v>208</v>
      </c>
      <c r="G24" s="10">
        <f t="shared" si="0"/>
        <v>4451</v>
      </c>
      <c r="H24" s="10"/>
      <c r="I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9" ht="12.75">
      <c r="A25" s="3"/>
      <c r="B25" s="9" t="s">
        <v>22</v>
      </c>
      <c r="C25" s="3"/>
      <c r="D25" s="8">
        <v>2864</v>
      </c>
      <c r="E25" s="8">
        <v>67</v>
      </c>
      <c r="F25" s="8">
        <v>100</v>
      </c>
      <c r="G25" s="10">
        <f t="shared" si="0"/>
        <v>3031</v>
      </c>
      <c r="H25" s="10"/>
      <c r="I25" s="8"/>
    </row>
    <row r="26" spans="1:24" ht="12.75">
      <c r="A26" s="3"/>
      <c r="B26" s="9" t="s">
        <v>23</v>
      </c>
      <c r="C26" s="3"/>
      <c r="D26" s="8">
        <v>10029</v>
      </c>
      <c r="E26" s="8">
        <v>160</v>
      </c>
      <c r="F26" s="8">
        <v>632</v>
      </c>
      <c r="G26" s="10">
        <f t="shared" si="0"/>
        <v>10821</v>
      </c>
      <c r="H26" s="10"/>
      <c r="I26" s="8"/>
      <c r="M26" s="8"/>
      <c r="Q26" s="8"/>
      <c r="R26" s="8"/>
      <c r="T26" s="8"/>
      <c r="U26" s="8"/>
      <c r="W26" s="8"/>
      <c r="X26" s="8"/>
    </row>
    <row r="27" spans="1:24" ht="12.75">
      <c r="A27" s="3"/>
      <c r="B27" s="9" t="s">
        <v>24</v>
      </c>
      <c r="C27" s="3"/>
      <c r="D27" s="8">
        <v>3008</v>
      </c>
      <c r="E27" s="8">
        <v>68</v>
      </c>
      <c r="F27" s="8">
        <v>88</v>
      </c>
      <c r="G27" s="10">
        <f t="shared" si="0"/>
        <v>3164</v>
      </c>
      <c r="H27" s="10"/>
      <c r="I27" s="8"/>
      <c r="Q27" s="8"/>
      <c r="R27" s="8"/>
      <c r="T27" s="8"/>
      <c r="U27" s="8"/>
      <c r="W27" s="8"/>
      <c r="X27" s="8"/>
    </row>
    <row r="28" spans="1:24" ht="12.75">
      <c r="A28" s="3"/>
      <c r="B28" s="9" t="s">
        <v>25</v>
      </c>
      <c r="C28" s="3"/>
      <c r="D28" s="8">
        <v>7983</v>
      </c>
      <c r="E28" s="8">
        <v>336</v>
      </c>
      <c r="F28" s="8">
        <v>239</v>
      </c>
      <c r="G28" s="10">
        <f t="shared" si="0"/>
        <v>8558</v>
      </c>
      <c r="H28" s="10"/>
      <c r="I28" s="8"/>
      <c r="M28" s="8"/>
      <c r="Q28" s="8"/>
      <c r="T28" s="8"/>
      <c r="U28" s="8"/>
      <c r="W28" s="8"/>
      <c r="X28" s="8"/>
    </row>
    <row r="29" spans="1:24" ht="12.75">
      <c r="A29" s="3"/>
      <c r="B29" s="9" t="s">
        <v>26</v>
      </c>
      <c r="C29" s="3"/>
      <c r="D29" s="8">
        <v>10632</v>
      </c>
      <c r="E29" s="8">
        <v>212</v>
      </c>
      <c r="F29" s="8">
        <v>356</v>
      </c>
      <c r="G29" s="10">
        <f t="shared" si="0"/>
        <v>11200</v>
      </c>
      <c r="H29" s="10"/>
      <c r="I29" s="8"/>
      <c r="Q29" s="8"/>
      <c r="R29" s="8"/>
      <c r="T29" s="8"/>
      <c r="U29" s="8"/>
      <c r="W29" s="8"/>
      <c r="X29" s="8"/>
    </row>
    <row r="30" spans="1:24" ht="12.75">
      <c r="A30" s="3"/>
      <c r="B30" s="9" t="s">
        <v>27</v>
      </c>
      <c r="C30" s="3"/>
      <c r="D30" s="8">
        <v>6042</v>
      </c>
      <c r="E30" s="8">
        <v>167</v>
      </c>
      <c r="F30" s="8">
        <v>352</v>
      </c>
      <c r="G30" s="10">
        <f t="shared" si="0"/>
        <v>6561</v>
      </c>
      <c r="H30" s="10"/>
      <c r="I30" s="8"/>
      <c r="M30" s="8"/>
      <c r="Q30" s="8"/>
      <c r="R30" s="8"/>
      <c r="T30" s="8"/>
      <c r="U30" s="8"/>
      <c r="W30" s="8"/>
      <c r="X30" s="8"/>
    </row>
    <row r="31" spans="1:24" ht="12.75">
      <c r="A31" s="3"/>
      <c r="B31" s="9" t="s">
        <v>28</v>
      </c>
      <c r="C31" s="3"/>
      <c r="D31" s="8">
        <v>8196</v>
      </c>
      <c r="E31" s="8">
        <v>293</v>
      </c>
      <c r="F31" s="8">
        <v>507</v>
      </c>
      <c r="G31" s="10">
        <f t="shared" si="0"/>
        <v>8996</v>
      </c>
      <c r="H31" s="10"/>
      <c r="I31" s="8"/>
      <c r="Q31" s="8"/>
      <c r="R31" s="8"/>
      <c r="T31" s="8"/>
      <c r="U31" s="8"/>
      <c r="W31" s="8"/>
      <c r="X31" s="8"/>
    </row>
    <row r="32" spans="1:24" ht="12.75">
      <c r="A32" s="3"/>
      <c r="B32" s="9" t="s">
        <v>29</v>
      </c>
      <c r="C32" s="3"/>
      <c r="D32" s="8">
        <v>8163</v>
      </c>
      <c r="E32" s="8">
        <v>199</v>
      </c>
      <c r="F32" s="8">
        <v>291</v>
      </c>
      <c r="G32" s="10">
        <f t="shared" si="0"/>
        <v>8653</v>
      </c>
      <c r="H32" s="10"/>
      <c r="I32" s="8"/>
      <c r="Q32" s="8"/>
      <c r="T32" s="8"/>
      <c r="W32" s="8"/>
      <c r="X32" s="8"/>
    </row>
    <row r="33" spans="1:24" ht="12.75">
      <c r="A33" s="3"/>
      <c r="B33" s="9" t="s">
        <v>30</v>
      </c>
      <c r="C33" s="3"/>
      <c r="D33" s="8">
        <v>6303</v>
      </c>
      <c r="E33" s="8">
        <v>178</v>
      </c>
      <c r="F33" s="8">
        <v>339</v>
      </c>
      <c r="G33" s="10">
        <f t="shared" si="0"/>
        <v>6820</v>
      </c>
      <c r="H33" s="10"/>
      <c r="I33" s="8"/>
      <c r="Q33" s="8"/>
      <c r="T33" s="8"/>
      <c r="W33" s="8"/>
      <c r="X33" s="8"/>
    </row>
    <row r="34" spans="1:24" ht="12.75">
      <c r="A34" s="3"/>
      <c r="B34" s="9" t="s">
        <v>31</v>
      </c>
      <c r="C34" s="3"/>
      <c r="D34" s="8">
        <v>12733</v>
      </c>
      <c r="E34" s="8">
        <v>429</v>
      </c>
      <c r="F34" s="8">
        <v>420</v>
      </c>
      <c r="G34" s="10">
        <f t="shared" si="0"/>
        <v>13582</v>
      </c>
      <c r="H34" s="10"/>
      <c r="I34" s="8"/>
      <c r="Q34" s="8"/>
      <c r="T34" s="8"/>
      <c r="W34" s="8"/>
      <c r="X34" s="8"/>
    </row>
    <row r="35" spans="1:24" ht="12.75">
      <c r="A35" s="3"/>
      <c r="B35" s="9" t="s">
        <v>32</v>
      </c>
      <c r="C35" s="3"/>
      <c r="D35" s="8">
        <v>25146</v>
      </c>
      <c r="E35" s="8">
        <v>267</v>
      </c>
      <c r="F35" s="8">
        <v>1150</v>
      </c>
      <c r="G35" s="10">
        <f t="shared" si="0"/>
        <v>26563</v>
      </c>
      <c r="H35" s="10"/>
      <c r="I35" s="8"/>
      <c r="Q35" s="8"/>
      <c r="T35" s="8"/>
      <c r="W35" s="8"/>
      <c r="X35" s="8"/>
    </row>
    <row r="36" spans="1:24" ht="12.75">
      <c r="A36" s="3"/>
      <c r="B36" s="9" t="s">
        <v>33</v>
      </c>
      <c r="C36" s="3"/>
      <c r="D36" s="8">
        <v>10796</v>
      </c>
      <c r="E36" s="8">
        <v>417</v>
      </c>
      <c r="F36" s="8">
        <v>333</v>
      </c>
      <c r="G36" s="10">
        <f t="shared" si="0"/>
        <v>11546</v>
      </c>
      <c r="H36" s="10"/>
      <c r="I36" s="8"/>
      <c r="Q36" s="8"/>
      <c r="T36" s="8"/>
      <c r="W36" s="8"/>
      <c r="X36" s="8"/>
    </row>
    <row r="37" spans="1:24" ht="12.75">
      <c r="A37" s="3"/>
      <c r="B37" s="9" t="s">
        <v>34</v>
      </c>
      <c r="C37" s="3"/>
      <c r="D37" s="8">
        <v>7064</v>
      </c>
      <c r="E37" s="8">
        <v>119</v>
      </c>
      <c r="F37" s="8">
        <v>594</v>
      </c>
      <c r="G37" s="10">
        <f t="shared" si="0"/>
        <v>7777</v>
      </c>
      <c r="H37" s="10"/>
      <c r="I37" s="8"/>
      <c r="Q37" s="8"/>
      <c r="T37" s="8"/>
      <c r="W37" s="8"/>
      <c r="X37" s="8"/>
    </row>
    <row r="38" spans="1:24" ht="12.75">
      <c r="A38" s="3"/>
      <c r="B38" s="9" t="s">
        <v>35</v>
      </c>
      <c r="C38" s="3"/>
      <c r="D38" s="8">
        <v>3649</v>
      </c>
      <c r="E38" s="8">
        <v>77</v>
      </c>
      <c r="F38" s="8">
        <v>116</v>
      </c>
      <c r="G38" s="10">
        <f t="shared" si="0"/>
        <v>3842</v>
      </c>
      <c r="H38" s="10"/>
      <c r="I38" s="8"/>
      <c r="Q38" s="8"/>
      <c r="T38" s="8"/>
      <c r="W38" s="8"/>
      <c r="X38" s="8"/>
    </row>
    <row r="39" spans="1:24" ht="12.75">
      <c r="A39" s="3"/>
      <c r="B39" s="9" t="s">
        <v>36</v>
      </c>
      <c r="C39" s="3"/>
      <c r="D39" s="8">
        <v>7240</v>
      </c>
      <c r="E39" s="8">
        <v>164</v>
      </c>
      <c r="F39" s="8">
        <v>304</v>
      </c>
      <c r="G39" s="10">
        <f t="shared" si="0"/>
        <v>7708</v>
      </c>
      <c r="H39" s="10"/>
      <c r="I39" s="8"/>
      <c r="Q39" s="8"/>
      <c r="T39" s="8"/>
      <c r="W39" s="8"/>
      <c r="X39" s="8"/>
    </row>
    <row r="40" spans="1:24" ht="12.75">
      <c r="A40" s="3"/>
      <c r="B40" s="9" t="s">
        <v>37</v>
      </c>
      <c r="C40" s="3"/>
      <c r="D40" s="8">
        <v>10786</v>
      </c>
      <c r="E40" s="8">
        <v>252</v>
      </c>
      <c r="F40" s="8">
        <v>340</v>
      </c>
      <c r="G40" s="10">
        <f t="shared" si="0"/>
        <v>11378</v>
      </c>
      <c r="H40" s="10"/>
      <c r="I40" s="8"/>
      <c r="Q40" s="8"/>
      <c r="T40" s="8"/>
      <c r="W40" s="8"/>
      <c r="X40" s="8"/>
    </row>
    <row r="41" spans="1:24" ht="12.75">
      <c r="A41" s="3"/>
      <c r="B41" s="9" t="s">
        <v>38</v>
      </c>
      <c r="C41" s="3"/>
      <c r="D41" s="8">
        <v>9656</v>
      </c>
      <c r="E41" s="8">
        <v>244</v>
      </c>
      <c r="F41" s="8">
        <v>616</v>
      </c>
      <c r="G41" s="10">
        <f t="shared" si="0"/>
        <v>10516</v>
      </c>
      <c r="H41" s="10"/>
      <c r="I41" s="8"/>
      <c r="Q41" s="8"/>
      <c r="T41" s="8"/>
      <c r="W41" s="8"/>
      <c r="X41" s="8"/>
    </row>
    <row r="42" spans="1:24" ht="12.75">
      <c r="A42" s="3"/>
      <c r="B42" s="9" t="s">
        <v>39</v>
      </c>
      <c r="C42" s="3"/>
      <c r="D42" s="8">
        <v>5016</v>
      </c>
      <c r="E42" s="8">
        <v>166</v>
      </c>
      <c r="F42" s="8">
        <v>155</v>
      </c>
      <c r="G42" s="10">
        <f t="shared" si="0"/>
        <v>5337</v>
      </c>
      <c r="H42" s="10"/>
      <c r="I42" s="8"/>
      <c r="Q42" s="8"/>
      <c r="T42" s="8"/>
      <c r="W42" s="8"/>
      <c r="X42" s="8"/>
    </row>
    <row r="43" spans="1:24" ht="12.75">
      <c r="A43" s="3"/>
      <c r="B43" s="9" t="s">
        <v>40</v>
      </c>
      <c r="C43" s="3"/>
      <c r="D43" s="8">
        <v>2623</v>
      </c>
      <c r="E43" s="8">
        <v>37</v>
      </c>
      <c r="F43" s="8">
        <v>165</v>
      </c>
      <c r="G43" s="10">
        <f t="shared" si="0"/>
        <v>2825</v>
      </c>
      <c r="H43" s="10"/>
      <c r="I43" s="8"/>
      <c r="Q43" s="8"/>
      <c r="T43" s="8"/>
      <c r="W43" s="8"/>
      <c r="X43" s="8"/>
    </row>
    <row r="44" spans="1:24" ht="12.75">
      <c r="A44" s="3"/>
      <c r="B44" s="9" t="s">
        <v>41</v>
      </c>
      <c r="C44" s="3"/>
      <c r="D44" s="8">
        <v>7619</v>
      </c>
      <c r="E44" s="8">
        <v>194</v>
      </c>
      <c r="F44" s="8">
        <v>433</v>
      </c>
      <c r="G44" s="10">
        <f t="shared" si="0"/>
        <v>8246</v>
      </c>
      <c r="H44" s="10"/>
      <c r="I44" s="8"/>
      <c r="Q44" s="8"/>
      <c r="T44" s="8"/>
      <c r="W44" s="8"/>
      <c r="X44" s="8"/>
    </row>
    <row r="45" spans="1:24" ht="12.75">
      <c r="A45" s="3"/>
      <c r="B45" s="9" t="s">
        <v>42</v>
      </c>
      <c r="C45" s="3"/>
      <c r="D45" s="8">
        <v>7510</v>
      </c>
      <c r="E45" s="8">
        <v>340</v>
      </c>
      <c r="F45" s="8">
        <v>425</v>
      </c>
      <c r="G45" s="10">
        <f t="shared" si="0"/>
        <v>8275</v>
      </c>
      <c r="H45" s="10"/>
      <c r="I45" s="8"/>
      <c r="Q45" s="8"/>
      <c r="T45" s="8"/>
      <c r="W45" s="8"/>
      <c r="X45" s="8"/>
    </row>
    <row r="46" spans="1:24" ht="12.75">
      <c r="A46" s="3"/>
      <c r="B46" s="9" t="s">
        <v>43</v>
      </c>
      <c r="C46" s="3"/>
      <c r="D46" s="8">
        <v>7586</v>
      </c>
      <c r="E46" s="8">
        <v>271</v>
      </c>
      <c r="F46" s="8">
        <v>168</v>
      </c>
      <c r="G46" s="10">
        <f t="shared" si="0"/>
        <v>8025</v>
      </c>
      <c r="H46" s="10"/>
      <c r="I46" s="8"/>
      <c r="Q46" s="8"/>
      <c r="T46" s="8"/>
      <c r="W46" s="8"/>
      <c r="X46" s="8"/>
    </row>
    <row r="47" spans="1:24" ht="12.75">
      <c r="A47" s="3"/>
      <c r="B47" s="9" t="s">
        <v>44</v>
      </c>
      <c r="C47" s="3"/>
      <c r="D47" s="8">
        <v>3354</v>
      </c>
      <c r="E47" s="8">
        <v>168</v>
      </c>
      <c r="F47" s="8">
        <v>151</v>
      </c>
      <c r="G47" s="10">
        <f t="shared" si="0"/>
        <v>3673</v>
      </c>
      <c r="H47" s="10"/>
      <c r="I47" s="8"/>
      <c r="Q47" s="8"/>
      <c r="T47" s="8"/>
      <c r="W47" s="8"/>
      <c r="X47" s="8"/>
    </row>
    <row r="48" spans="1:24" ht="12.75">
      <c r="A48" s="3"/>
      <c r="B48" s="9" t="s">
        <v>45</v>
      </c>
      <c r="C48" s="3"/>
      <c r="D48" s="8">
        <v>13949</v>
      </c>
      <c r="E48" s="8">
        <v>292</v>
      </c>
      <c r="F48" s="8">
        <v>347</v>
      </c>
      <c r="G48" s="10">
        <f t="shared" si="0"/>
        <v>14588</v>
      </c>
      <c r="H48" s="10"/>
      <c r="I48" s="8"/>
      <c r="Q48" s="8"/>
      <c r="T48" s="8"/>
      <c r="W48" s="8"/>
      <c r="X48" s="8"/>
    </row>
    <row r="49" spans="1:24" ht="12.75">
      <c r="A49" s="3"/>
      <c r="B49" s="9" t="s">
        <v>46</v>
      </c>
      <c r="C49" s="3"/>
      <c r="D49" s="8">
        <v>2907</v>
      </c>
      <c r="E49" s="8">
        <v>44</v>
      </c>
      <c r="F49" s="8">
        <v>120</v>
      </c>
      <c r="G49" s="10">
        <f t="shared" si="0"/>
        <v>3071</v>
      </c>
      <c r="H49" s="10"/>
      <c r="I49" s="8"/>
      <c r="Q49" s="8"/>
      <c r="T49" s="8"/>
      <c r="W49" s="8"/>
      <c r="X49" s="8"/>
    </row>
    <row r="50" spans="1:24" ht="12.75">
      <c r="A50" s="3"/>
      <c r="B50" s="9" t="s">
        <v>47</v>
      </c>
      <c r="C50" s="3"/>
      <c r="D50" s="8">
        <v>15483</v>
      </c>
      <c r="E50" s="8">
        <v>479</v>
      </c>
      <c r="F50" s="8">
        <v>443</v>
      </c>
      <c r="G50" s="10">
        <f t="shared" si="0"/>
        <v>16405</v>
      </c>
      <c r="H50" s="10"/>
      <c r="I50" s="8"/>
      <c r="Q50" s="8"/>
      <c r="T50" s="8"/>
      <c r="W50" s="8"/>
      <c r="X50" s="8"/>
    </row>
    <row r="51" spans="1:24" ht="12.75">
      <c r="A51" s="3"/>
      <c r="B51" s="9" t="s">
        <v>48</v>
      </c>
      <c r="C51" s="3"/>
      <c r="D51" s="8">
        <v>6760</v>
      </c>
      <c r="E51" s="8">
        <v>137</v>
      </c>
      <c r="F51" s="8">
        <v>220</v>
      </c>
      <c r="G51" s="10">
        <f t="shared" si="0"/>
        <v>7117</v>
      </c>
      <c r="H51" s="10"/>
      <c r="I51" s="8"/>
      <c r="Q51" s="8"/>
      <c r="T51" s="8"/>
      <c r="W51" s="8"/>
      <c r="X51" s="8"/>
    </row>
    <row r="52" spans="1:24" ht="12.75">
      <c r="A52" s="3"/>
      <c r="B52" s="9" t="s">
        <v>49</v>
      </c>
      <c r="C52" s="3"/>
      <c r="D52" s="8">
        <v>4027</v>
      </c>
      <c r="E52" s="8">
        <v>88</v>
      </c>
      <c r="F52" s="8">
        <v>134</v>
      </c>
      <c r="G52" s="10">
        <f t="shared" si="0"/>
        <v>4249</v>
      </c>
      <c r="H52" s="10"/>
      <c r="I52" s="8"/>
      <c r="Q52" s="8"/>
      <c r="T52" s="8"/>
      <c r="W52" s="8"/>
      <c r="X52" s="8"/>
    </row>
    <row r="53" spans="1:24" ht="12.75">
      <c r="A53" s="3"/>
      <c r="B53" s="9" t="s">
        <v>50</v>
      </c>
      <c r="C53" s="3"/>
      <c r="D53" s="8">
        <v>713</v>
      </c>
      <c r="E53" s="8">
        <v>8</v>
      </c>
      <c r="F53" s="8">
        <v>25</v>
      </c>
      <c r="G53" s="10">
        <f t="shared" si="0"/>
        <v>746</v>
      </c>
      <c r="H53" s="10"/>
      <c r="I53" s="8"/>
      <c r="Q53" s="8"/>
      <c r="T53" s="8"/>
      <c r="W53" s="8"/>
      <c r="X53" s="8"/>
    </row>
    <row r="54" spans="1:24" ht="12.75">
      <c r="A54" s="3"/>
      <c r="B54" s="4"/>
      <c r="C54" s="5"/>
      <c r="D54" s="5"/>
      <c r="E54" s="5"/>
      <c r="F54" s="5"/>
      <c r="G54" s="5"/>
      <c r="H54" s="5"/>
      <c r="Q54" s="8"/>
      <c r="T54" s="8"/>
      <c r="W54" s="8"/>
      <c r="X54" s="8"/>
    </row>
    <row r="55" spans="1:24" ht="12.75">
      <c r="A55" s="3"/>
      <c r="B55" s="1" t="s">
        <v>51</v>
      </c>
      <c r="C55" s="3"/>
      <c r="D55" s="3"/>
      <c r="E55" s="3"/>
      <c r="F55" s="3"/>
      <c r="G55" s="3"/>
      <c r="H55" s="3"/>
      <c r="Q55" s="8"/>
      <c r="T55" s="8"/>
      <c r="W55" s="8"/>
      <c r="X55" s="8"/>
    </row>
    <row r="56" spans="1:24" ht="12.75">
      <c r="A56" s="3"/>
      <c r="B56" s="3"/>
      <c r="C56" s="3"/>
      <c r="D56" s="3"/>
      <c r="E56" s="3"/>
      <c r="F56" s="3"/>
      <c r="G56" s="3"/>
      <c r="H56" s="3"/>
      <c r="Q56" s="8"/>
      <c r="T56" s="8"/>
      <c r="W56" s="8"/>
      <c r="X56" s="8"/>
    </row>
    <row r="57" spans="1:24" ht="12.75">
      <c r="A57" s="3"/>
      <c r="B57" s="3"/>
      <c r="C57" s="3"/>
      <c r="D57" s="3"/>
      <c r="E57" s="3"/>
      <c r="F57" s="3"/>
      <c r="G57" s="3"/>
      <c r="H57" s="3"/>
      <c r="Q57" s="8"/>
      <c r="T57" s="8"/>
      <c r="W57" s="8"/>
      <c r="X57" s="8"/>
    </row>
    <row r="58" spans="1:24" ht="12.75">
      <c r="A58" s="3"/>
      <c r="B58" s="3"/>
      <c r="C58" s="3"/>
      <c r="D58" s="3"/>
      <c r="E58" s="3"/>
      <c r="F58" s="3"/>
      <c r="G58" s="3"/>
      <c r="H58" s="3"/>
      <c r="Q58" s="8"/>
      <c r="T58" s="8"/>
      <c r="W58" s="8"/>
      <c r="X58" s="8"/>
    </row>
    <row r="59" spans="1:24" ht="12.75">
      <c r="A59" s="3"/>
      <c r="B59" s="3"/>
      <c r="C59" s="3"/>
      <c r="D59" s="3"/>
      <c r="E59" s="3"/>
      <c r="F59" s="3"/>
      <c r="G59" s="3"/>
      <c r="H59" s="3"/>
      <c r="Q59" s="8"/>
      <c r="T59" s="8"/>
      <c r="W59" s="8"/>
      <c r="X59" s="8"/>
    </row>
    <row r="60" spans="1:24" ht="12.75">
      <c r="A60" s="3"/>
      <c r="B60" s="3"/>
      <c r="C60" s="3"/>
      <c r="D60" s="3"/>
      <c r="E60" s="3"/>
      <c r="F60" s="3"/>
      <c r="G60" s="3"/>
      <c r="H60" s="3"/>
      <c r="Q60" s="8"/>
      <c r="T60" s="8"/>
      <c r="W60" s="8"/>
      <c r="X60" s="8"/>
    </row>
    <row r="61" spans="1:24" ht="12.75">
      <c r="A61" s="3"/>
      <c r="B61" s="3"/>
      <c r="C61" s="3"/>
      <c r="D61" s="3"/>
      <c r="E61" s="3"/>
      <c r="F61" s="3"/>
      <c r="G61" s="3"/>
      <c r="H61" s="3"/>
      <c r="Q61" s="8"/>
      <c r="T61" s="8"/>
      <c r="W61" s="8"/>
      <c r="X61" s="8"/>
    </row>
    <row r="62" spans="17:24" ht="12">
      <c r="Q62" s="8"/>
      <c r="T62" s="8"/>
      <c r="W62" s="8"/>
      <c r="X62" s="8"/>
    </row>
    <row r="64" spans="17:24" ht="12">
      <c r="Q64" s="8"/>
      <c r="T64" s="8"/>
      <c r="W64" s="8"/>
      <c r="X64" s="8"/>
    </row>
    <row r="65" spans="17:24" ht="12">
      <c r="Q65" s="8"/>
      <c r="R65" s="8"/>
      <c r="T65" s="8"/>
      <c r="U65" s="8"/>
      <c r="W65" s="8"/>
      <c r="X65" s="8"/>
    </row>
    <row r="66" spans="13:25" ht="12"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">
    <mergeCell ref="B3:H3"/>
    <mergeCell ref="B1:H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2004-02-24T23:25:17Z</cp:lastPrinted>
  <dcterms:created xsi:type="dcterms:W3CDTF">2004-01-22T00:23:58Z</dcterms:created>
  <dcterms:modified xsi:type="dcterms:W3CDTF">2005-05-25T20:12:41Z</dcterms:modified>
  <cp:category/>
  <cp:version/>
  <cp:contentType/>
  <cp:contentStatus/>
</cp:coreProperties>
</file>