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8" sheetId="1" r:id="rId1"/>
  </sheets>
  <definedNames>
    <definedName name="\a">'CUAD1938'!$H$15</definedName>
    <definedName name="_Regression_Int" localSheetId="0" hidden="1">1</definedName>
    <definedName name="A_IMPRESIÓN_IM">'CUAD1938'!$A$1:$F$55</definedName>
    <definedName name="_xlnm.Print_Area" localSheetId="0">'CUAD1938'!$A$10:$P$148</definedName>
    <definedName name="Imprimir_área_IM" localSheetId="0">'CUAD1938'!$A$10:$P$148</definedName>
    <definedName name="Imprimir_títulos_IM" localSheetId="0">'CUAD1938'!$1:$10</definedName>
    <definedName name="_xlnm.Print_Titles" localSheetId="0">'CUAD1938'!$1:$10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<sst xmlns="http://schemas.openxmlformats.org/spreadsheetml/2006/main" count="135" uniqueCount="135">
  <si>
    <t xml:space="preserve">  G   R   U   P   O   S        D   E          E  D  A  D </t>
  </si>
  <si>
    <t>65 Y</t>
  </si>
  <si>
    <t>SE</t>
  </si>
  <si>
    <t xml:space="preserve"> 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</si>
  <si>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</si>
  <si>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</si>
  <si>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</si>
  <si>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</si>
  <si>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</si>
  <si>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</si>
  <si>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</si>
  <si>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</si>
  <si>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</si>
  <si>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</si>
  <si>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</si>
  <si>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MAS</t>
  </si>
  <si>
    <t>IGNORA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</si>
  <si>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</si>
  <si>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</si>
  <si>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</si>
  <si>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</si>
  <si>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</si>
  <si>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</si>
  <si>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</si>
  <si>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</si>
  <si>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</si>
  <si>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</si>
  <si>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</si>
  <si>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</si>
  <si>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</si>
  <si>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</si>
  <si>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</si>
  <si>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</si>
  <si>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</si>
  <si>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</si>
  <si>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</si>
  <si>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</si>
  <si>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</si>
  <si>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</si>
  <si>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</si>
  <si>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</si>
  <si>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</si>
  <si>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</si>
  <si>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</si>
  <si>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</si>
  <si>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</si>
  <si>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</si>
  <si>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</si>
  <si>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</si>
  <si>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INF. RESP. AGUDAS</t>
  </si>
  <si>
    <t xml:space="preserve"> NEUMONIAS Y BRONCONEUMO.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</si>
  <si>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</si>
  <si>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</si>
  <si>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</si>
  <si>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</si>
  <si>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</si>
  <si>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</si>
  <si>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</si>
  <si>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</si>
  <si>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</si>
  <si>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</si>
  <si>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</si>
  <si>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</si>
  <si>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</si>
  <si>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</si>
  <si>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</si>
  <si>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</si>
  <si>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</si>
  <si>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</si>
  <si>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</si>
  <si>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</si>
  <si>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</si>
  <si>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</si>
  <si>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</si>
  <si>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</si>
  <si>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</si>
  <si>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</si>
  <si>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</si>
  <si>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</si>
  <si>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</si>
  <si>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</si>
  <si>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</si>
  <si>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</si>
  <si>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</si>
  <si>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</si>
  <si>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SARNA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</si>
  <si>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</si>
  <si>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</si>
  <si>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</si>
  <si>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</si>
  <si>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</si>
  <si>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</si>
  <si>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</si>
  <si>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MOCOPURULENTA</t>
  </si>
  <si>
    <t xml:space="preserve"> INFECCIONES VIAS URINARIAS</t>
  </si>
  <si>
    <t>LEISHMANIASIS</t>
  </si>
  <si>
    <t>INFLUENZA</t>
  </si>
  <si>
    <t>INF.INVASIVAS HAEMOPHILUS INFLUENZAE TIPO "B"</t>
  </si>
  <si>
    <t>TRIPANOSOMIASIS AMERICANA(CHAGAS)</t>
  </si>
  <si>
    <t xml:space="preserve"> NO TRANSMISIBLES</t>
  </si>
  <si>
    <t>FIEBRE REUMATICA AGUDA</t>
  </si>
  <si>
    <t>HIPERTENSION ARTERIAL</t>
  </si>
  <si>
    <t>BOCIO ENDEMICO</t>
  </si>
  <si>
    <t>DIABETES MELLITUS</t>
  </si>
  <si>
    <t>ENF. ISQUEMICAS DEL CORAZON</t>
  </si>
  <si>
    <t>ENFERMEDADES CEREBROVASCULARES</t>
  </si>
  <si>
    <t>ASMA</t>
  </si>
  <si>
    <t>INTOXICACION POR PLAGUICIDAS,</t>
  </si>
  <si>
    <t>INTOX. POR PONZO¥A DE ANIMALES</t>
  </si>
  <si>
    <t>INTOX. POR PICADURA DE ALACRAN</t>
  </si>
  <si>
    <t>TUMOR MALIGNO DEL CUELLO DEL U</t>
  </si>
  <si>
    <t>INSUFICIENCIA VENOSA PERIFERIC</t>
  </si>
  <si>
    <t>EDEMA, PROTEINURIA Y TRASTORNO</t>
  </si>
  <si>
    <t>GASTRITIS, DUODENITIS Y ULCERA</t>
  </si>
  <si>
    <t>ENFERMEDAD ALCOHOLICA DEL HIGA</t>
  </si>
  <si>
    <t>INTOXICACION AGUDA POR ALCOHOL</t>
  </si>
  <si>
    <t>CIRROSIS HEPATICA NO ALCOHOLIC</t>
  </si>
  <si>
    <t>DESNUTRICION LEVE</t>
  </si>
  <si>
    <t>DESNUTRICION MODERADA</t>
  </si>
  <si>
    <t>DESNUTRICION SEVERA</t>
  </si>
  <si>
    <t>DISPLASIA CERVICAL LEVE Y MODE</t>
  </si>
  <si>
    <t>DISPLASIA CERVICAL SEVERA Y CA</t>
  </si>
  <si>
    <t>TUMOR  MALIGNO DE MAMA</t>
  </si>
  <si>
    <t>TUMOR MALIGNO DE ESTOMAGO</t>
  </si>
  <si>
    <t>TUMOR MALIGNO DE BRONQUIOS Y D</t>
  </si>
  <si>
    <t>VIOLENCIA INTRAFAMILIAR</t>
  </si>
  <si>
    <t>PEATON LESIONADO EN ACCIDENTE</t>
  </si>
  <si>
    <t>ACCIDENTES EN VEHICULOS CON MO</t>
  </si>
  <si>
    <t>QUEMADURAS</t>
  </si>
  <si>
    <t>MORDEDURAS</t>
  </si>
  <si>
    <t>DIABETES MELLITUS INSULINODEPE</t>
  </si>
  <si>
    <t>DEFECTO DEL TUBO NEURAL</t>
  </si>
  <si>
    <t>ANENCEFALIA</t>
  </si>
  <si>
    <t xml:space="preserve"> ANUARIO ESTADISTICO 2001</t>
  </si>
  <si>
    <t xml:space="preserve"> 19.38  MORBILIDAD DE CASOS NUEVOS DE ENFERMEDADES NOTIFICADAS POR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</si>
</sst>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94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9.375" style="0" customWidth="1"/>
    <col min="3" max="3" width="1.625" style="0" customWidth="1"/>
    <col min="4" max="4" width="10.625" style="0" customWidth="1"/>
    <col min="5" max="10" width="8.625" style="0" customWidth="1"/>
    <col min="11" max="11" width="10.625" style="0" customWidth="1"/>
    <col min="12" max="15" width="8.625" style="0" customWidth="1"/>
    <col min="16" max="16" width="6.625" style="0" customWidth="1"/>
  </cols>
  <sheetData>
    <row r="1" spans="1:17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11" t="s">
        <v>133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11" t="s">
        <v>134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/>
      <c r="B6" s="9"/>
      <c r="C6" s="10"/>
      <c r="D6" s="10"/>
      <c r="E6" s="12" t="s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"/>
    </row>
    <row r="7" spans="1:17" ht="12.75">
      <c r="A7" s="3"/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4" t="s">
        <v>1</v>
      </c>
      <c r="P7" s="4" t="s">
        <v>2</v>
      </c>
      <c r="Q7" s="3"/>
    </row>
    <row r="8" spans="1:17" ht="12.75">
      <c r="A8" s="3"/>
      <c r="B8" s="2" t="s">
        <v>3</v>
      </c>
      <c r="C8" s="3"/>
      <c r="D8" s="2" t="s">
        <v>4</v>
      </c>
      <c r="E8" s="4" t="s">
        <v>5</v>
      </c>
      <c r="F8" s="4" t="s">
        <v>6</v>
      </c>
      <c r="G8" s="5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2" t="s">
        <v>12</v>
      </c>
      <c r="M8" s="2" t="s">
        <v>13</v>
      </c>
      <c r="N8" s="2" t="s">
        <v>14</v>
      </c>
      <c r="O8" s="4" t="s">
        <v>15</v>
      </c>
      <c r="P8" s="4" t="s">
        <v>16</v>
      </c>
      <c r="Q8" s="3"/>
    </row>
    <row r="9" spans="1:17" ht="12.75">
      <c r="A9" s="3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3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3"/>
      <c r="B11" s="2" t="s">
        <v>17</v>
      </c>
      <c r="C11" s="3"/>
      <c r="D11" s="6">
        <f>D13+D14</f>
        <v>4437215</v>
      </c>
      <c r="E11" s="6">
        <f>SUM(E13+E14)</f>
        <v>150761</v>
      </c>
      <c r="F11" s="6">
        <f aca="true" t="shared" si="0" ref="F11:P11">F13+F14</f>
        <v>557273</v>
      </c>
      <c r="G11" s="6">
        <f t="shared" si="0"/>
        <v>509997</v>
      </c>
      <c r="H11" s="6">
        <f t="shared" si="0"/>
        <v>374741</v>
      </c>
      <c r="I11" s="6">
        <f t="shared" si="0"/>
        <v>239978</v>
      </c>
      <c r="J11" s="6">
        <f t="shared" si="0"/>
        <v>220014</v>
      </c>
      <c r="K11" s="6">
        <f t="shared" si="0"/>
        <v>1139279</v>
      </c>
      <c r="L11" s="6">
        <f t="shared" si="0"/>
        <v>350346</v>
      </c>
      <c r="M11" s="6">
        <f t="shared" si="0"/>
        <v>393879</v>
      </c>
      <c r="N11" s="6">
        <f t="shared" si="0"/>
        <v>194324</v>
      </c>
      <c r="O11" s="6">
        <f t="shared" si="0"/>
        <v>301116</v>
      </c>
      <c r="P11" s="6">
        <f t="shared" si="0"/>
        <v>5507</v>
      </c>
      <c r="Q11" s="3"/>
    </row>
    <row r="12" spans="1:17" ht="12.75">
      <c r="A12" s="3"/>
      <c r="B12" s="3"/>
      <c r="C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</row>
    <row r="13" spans="1:17" ht="12.75">
      <c r="A13" s="3"/>
      <c r="B13" s="2" t="s">
        <v>18</v>
      </c>
      <c r="C13" s="3"/>
      <c r="D13" s="6">
        <f>SUM(E13:P13)</f>
        <v>4037470</v>
      </c>
      <c r="E13" s="6">
        <f aca="true" t="shared" si="1" ref="E13:P13">SUM(E18:E108)</f>
        <v>149783</v>
      </c>
      <c r="F13" s="6">
        <f t="shared" si="1"/>
        <v>550186</v>
      </c>
      <c r="G13" s="6">
        <f t="shared" si="1"/>
        <v>499609</v>
      </c>
      <c r="H13" s="6">
        <f t="shared" si="1"/>
        <v>363333</v>
      </c>
      <c r="I13" s="6">
        <f t="shared" si="1"/>
        <v>228377</v>
      </c>
      <c r="J13" s="6">
        <f t="shared" si="1"/>
        <v>205003</v>
      </c>
      <c r="K13" s="6">
        <f t="shared" si="1"/>
        <v>1041091</v>
      </c>
      <c r="L13" s="6">
        <f t="shared" si="1"/>
        <v>296259</v>
      </c>
      <c r="M13" s="6">
        <f t="shared" si="1"/>
        <v>321431</v>
      </c>
      <c r="N13" s="6">
        <f t="shared" si="1"/>
        <v>151697</v>
      </c>
      <c r="O13" s="6">
        <f t="shared" si="1"/>
        <v>226413</v>
      </c>
      <c r="P13" s="6">
        <f t="shared" si="1"/>
        <v>4288</v>
      </c>
      <c r="Q13" s="3"/>
    </row>
    <row r="14" spans="1:17" ht="12.75">
      <c r="A14" s="3"/>
      <c r="B14" s="2" t="s">
        <v>19</v>
      </c>
      <c r="C14" s="3"/>
      <c r="D14" s="6">
        <f>SUM(E14:P14)</f>
        <v>399745</v>
      </c>
      <c r="E14" s="6">
        <f aca="true" t="shared" si="2" ref="E14:P14">SUM(E112:E144)</f>
        <v>978</v>
      </c>
      <c r="F14" s="6">
        <f t="shared" si="2"/>
        <v>7087</v>
      </c>
      <c r="G14" s="6">
        <f t="shared" si="2"/>
        <v>10388</v>
      </c>
      <c r="H14" s="6">
        <f t="shared" si="2"/>
        <v>11408</v>
      </c>
      <c r="I14" s="6">
        <f t="shared" si="2"/>
        <v>11601</v>
      </c>
      <c r="J14" s="6">
        <f t="shared" si="2"/>
        <v>15011</v>
      </c>
      <c r="K14" s="6">
        <f t="shared" si="2"/>
        <v>98188</v>
      </c>
      <c r="L14" s="6">
        <f t="shared" si="2"/>
        <v>54087</v>
      </c>
      <c r="M14" s="6">
        <f t="shared" si="2"/>
        <v>72448</v>
      </c>
      <c r="N14" s="6">
        <f t="shared" si="2"/>
        <v>42627</v>
      </c>
      <c r="O14" s="6">
        <f t="shared" si="2"/>
        <v>74703</v>
      </c>
      <c r="P14" s="6">
        <f t="shared" si="2"/>
        <v>1219</v>
      </c>
      <c r="Q14" s="3"/>
    </row>
    <row r="15" spans="1:17" ht="12.75">
      <c r="A15" s="3"/>
      <c r="B15" s="3"/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"/>
      <c r="P15" s="3"/>
      <c r="Q15" s="3"/>
    </row>
    <row r="16" spans="1:17" ht="12.75">
      <c r="A16" s="3"/>
      <c r="B16" s="2" t="s">
        <v>20</v>
      </c>
      <c r="C16" s="3"/>
      <c r="D16" s="6"/>
      <c r="E16" s="6"/>
      <c r="F16" s="7" t="s">
        <v>21</v>
      </c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/>
      <c r="B18" s="2" t="s">
        <v>22</v>
      </c>
      <c r="C18" s="3"/>
      <c r="D18" s="6">
        <f aca="true" t="shared" si="3" ref="D18:D27">SUM(E18:P18)</f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8">
        <v>0</v>
      </c>
      <c r="P18" s="8">
        <v>0</v>
      </c>
      <c r="Q18" s="3"/>
    </row>
    <row r="19" spans="1:17" ht="12.75">
      <c r="A19" s="3"/>
      <c r="B19" s="2" t="s">
        <v>23</v>
      </c>
      <c r="C19" s="3"/>
      <c r="D19" s="6">
        <f t="shared" si="3"/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8">
        <v>0</v>
      </c>
      <c r="P19" s="8">
        <v>0</v>
      </c>
      <c r="Q19" s="3"/>
    </row>
    <row r="20" spans="1:17" ht="12.75">
      <c r="A20" s="3"/>
      <c r="B20" s="2" t="s">
        <v>24</v>
      </c>
      <c r="C20" s="3"/>
      <c r="D20" s="6">
        <f t="shared" si="3"/>
        <v>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2</v>
      </c>
      <c r="N20" s="6">
        <v>1</v>
      </c>
      <c r="O20" s="8">
        <v>1</v>
      </c>
      <c r="P20" s="8">
        <v>0</v>
      </c>
      <c r="Q20" s="3"/>
    </row>
    <row r="21" spans="1:17" ht="12.75">
      <c r="A21" s="3"/>
      <c r="B21" s="2" t="s">
        <v>25</v>
      </c>
      <c r="C21" s="3"/>
      <c r="D21" s="6">
        <f t="shared" si="3"/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8">
        <v>0</v>
      </c>
      <c r="P21" s="8">
        <v>0</v>
      </c>
      <c r="Q21" s="3"/>
    </row>
    <row r="22" spans="1:17" ht="12.75">
      <c r="A22" s="3"/>
      <c r="B22" s="2" t="s">
        <v>26</v>
      </c>
      <c r="C22" s="3"/>
      <c r="D22" s="6">
        <f t="shared" si="3"/>
        <v>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8">
        <v>0</v>
      </c>
      <c r="P22" s="8">
        <v>2</v>
      </c>
      <c r="Q22" s="3"/>
    </row>
    <row r="23" spans="1:17" ht="12.75">
      <c r="A23" s="3"/>
      <c r="B23" s="2" t="s">
        <v>27</v>
      </c>
      <c r="C23" s="3"/>
      <c r="D23" s="6">
        <f t="shared" si="3"/>
        <v>471</v>
      </c>
      <c r="E23" s="6">
        <v>91</v>
      </c>
      <c r="F23" s="6">
        <v>177</v>
      </c>
      <c r="G23" s="6">
        <v>100</v>
      </c>
      <c r="H23" s="6">
        <v>30</v>
      </c>
      <c r="I23" s="6">
        <v>18</v>
      </c>
      <c r="J23" s="6">
        <v>9</v>
      </c>
      <c r="K23" s="6">
        <v>38</v>
      </c>
      <c r="L23" s="6">
        <v>2</v>
      </c>
      <c r="M23" s="6">
        <v>5</v>
      </c>
      <c r="N23" s="6">
        <v>1</v>
      </c>
      <c r="O23" s="8">
        <v>0</v>
      </c>
      <c r="P23" s="8">
        <v>0</v>
      </c>
      <c r="Q23" s="3"/>
    </row>
    <row r="24" spans="1:17" ht="12.75">
      <c r="A24" s="3"/>
      <c r="B24" s="2" t="s">
        <v>28</v>
      </c>
      <c r="C24" s="3"/>
      <c r="D24" s="6">
        <f t="shared" si="3"/>
        <v>8</v>
      </c>
      <c r="E24" s="6">
        <v>0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8">
        <v>1</v>
      </c>
      <c r="P24" s="8">
        <v>4</v>
      </c>
      <c r="Q24" s="3"/>
    </row>
    <row r="25" spans="1:17" ht="12.75">
      <c r="A25" s="3"/>
      <c r="B25" s="2" t="s">
        <v>29</v>
      </c>
      <c r="C25" s="3"/>
      <c r="D25" s="6">
        <f t="shared" si="3"/>
        <v>1622</v>
      </c>
      <c r="E25" s="6">
        <v>12</v>
      </c>
      <c r="F25" s="6">
        <v>268</v>
      </c>
      <c r="G25" s="6">
        <v>598</v>
      </c>
      <c r="H25" s="6">
        <v>291</v>
      </c>
      <c r="I25" s="6">
        <v>66</v>
      </c>
      <c r="J25" s="6">
        <v>32</v>
      </c>
      <c r="K25" s="6">
        <v>247</v>
      </c>
      <c r="L25" s="6">
        <v>52</v>
      </c>
      <c r="M25" s="6">
        <v>29</v>
      </c>
      <c r="N25" s="6">
        <v>7</v>
      </c>
      <c r="O25" s="8">
        <v>10</v>
      </c>
      <c r="P25" s="8">
        <v>10</v>
      </c>
      <c r="Q25" s="3"/>
    </row>
    <row r="26" spans="1:17" ht="12.75">
      <c r="A26" s="3"/>
      <c r="B26" s="2" t="s">
        <v>30</v>
      </c>
      <c r="C26" s="3"/>
      <c r="D26" s="6">
        <f t="shared" si="3"/>
        <v>75</v>
      </c>
      <c r="E26" s="6">
        <v>0</v>
      </c>
      <c r="F26" s="6">
        <v>8</v>
      </c>
      <c r="G26" s="6">
        <v>7</v>
      </c>
      <c r="H26" s="6">
        <v>5</v>
      </c>
      <c r="I26" s="6">
        <v>8</v>
      </c>
      <c r="J26" s="6">
        <v>2</v>
      </c>
      <c r="K26" s="6">
        <v>24</v>
      </c>
      <c r="L26" s="6">
        <v>2</v>
      </c>
      <c r="M26" s="6">
        <v>9</v>
      </c>
      <c r="N26" s="6">
        <v>4</v>
      </c>
      <c r="O26" s="8">
        <v>6</v>
      </c>
      <c r="P26" s="8">
        <v>0</v>
      </c>
      <c r="Q26" s="3"/>
    </row>
    <row r="27" spans="1:17" ht="12.75">
      <c r="A27" s="3"/>
      <c r="B27" s="2" t="s">
        <v>31</v>
      </c>
      <c r="C27" s="3"/>
      <c r="D27" s="6">
        <f t="shared" si="3"/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8">
        <v>0</v>
      </c>
      <c r="P27" s="8">
        <v>0</v>
      </c>
      <c r="Q27" s="3"/>
    </row>
    <row r="28" spans="1:17" ht="12.75">
      <c r="A28" s="3"/>
      <c r="B28" s="3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3"/>
      <c r="Q28" s="3"/>
    </row>
    <row r="29" spans="1:17" ht="12.75">
      <c r="A29" s="3"/>
      <c r="B29" s="2" t="s">
        <v>32</v>
      </c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/>
      <c r="P29" s="3"/>
      <c r="Q29" s="3"/>
    </row>
    <row r="30" spans="1:17" ht="12.75">
      <c r="A30" s="3"/>
      <c r="B30" s="3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3"/>
      <c r="Q30" s="3"/>
    </row>
    <row r="31" spans="1:17" ht="12.75">
      <c r="A31" s="3"/>
      <c r="B31" s="2" t="s">
        <v>33</v>
      </c>
      <c r="C31" s="3"/>
      <c r="D31" s="6">
        <f aca="true" t="shared" si="4" ref="D31:D44">SUM(E31:P31)</f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8">
        <v>0</v>
      </c>
      <c r="P31" s="8">
        <v>0</v>
      </c>
      <c r="Q31" s="3"/>
    </row>
    <row r="32" spans="1:17" ht="12.75">
      <c r="A32" s="3"/>
      <c r="B32" s="2" t="s">
        <v>34</v>
      </c>
      <c r="C32" s="3"/>
      <c r="D32" s="6">
        <f t="shared" si="4"/>
        <v>103196</v>
      </c>
      <c r="E32" s="6">
        <v>1537</v>
      </c>
      <c r="F32" s="6">
        <v>11852</v>
      </c>
      <c r="G32" s="6">
        <v>15455</v>
      </c>
      <c r="H32" s="6">
        <v>12975</v>
      </c>
      <c r="I32" s="6">
        <v>8273</v>
      </c>
      <c r="J32" s="6">
        <v>6217</v>
      </c>
      <c r="K32" s="6">
        <v>24289</v>
      </c>
      <c r="L32" s="6">
        <v>7305</v>
      </c>
      <c r="M32" s="6">
        <v>6842</v>
      </c>
      <c r="N32" s="6">
        <v>3237</v>
      </c>
      <c r="O32" s="8">
        <v>5084</v>
      </c>
      <c r="P32" s="8">
        <v>130</v>
      </c>
      <c r="Q32" s="3"/>
    </row>
    <row r="33" spans="1:17" ht="12.75">
      <c r="A33" s="3"/>
      <c r="B33" s="2" t="s">
        <v>35</v>
      </c>
      <c r="C33" s="3"/>
      <c r="D33" s="6">
        <f t="shared" si="4"/>
        <v>539</v>
      </c>
      <c r="E33" s="6">
        <v>3</v>
      </c>
      <c r="F33" s="6">
        <v>40</v>
      </c>
      <c r="G33" s="6">
        <v>63</v>
      </c>
      <c r="H33" s="6">
        <v>53</v>
      </c>
      <c r="I33" s="6">
        <v>39</v>
      </c>
      <c r="J33" s="6">
        <v>22</v>
      </c>
      <c r="K33" s="6">
        <v>129</v>
      </c>
      <c r="L33" s="6">
        <v>49</v>
      </c>
      <c r="M33" s="6">
        <v>57</v>
      </c>
      <c r="N33" s="6">
        <v>25</v>
      </c>
      <c r="O33" s="8">
        <v>59</v>
      </c>
      <c r="P33" s="8">
        <v>0</v>
      </c>
      <c r="Q33" s="3"/>
    </row>
    <row r="34" spans="1:17" ht="12.75">
      <c r="A34" s="3"/>
      <c r="B34" s="2" t="s">
        <v>36</v>
      </c>
      <c r="C34" s="3"/>
      <c r="D34" s="6">
        <f t="shared" si="4"/>
        <v>31614</v>
      </c>
      <c r="E34" s="6">
        <v>247</v>
      </c>
      <c r="F34" s="6">
        <v>4985</v>
      </c>
      <c r="G34" s="6">
        <v>6834</v>
      </c>
      <c r="H34" s="6">
        <v>5709</v>
      </c>
      <c r="I34" s="6">
        <v>2617</v>
      </c>
      <c r="J34" s="6">
        <v>1414</v>
      </c>
      <c r="K34" s="6">
        <v>5200</v>
      </c>
      <c r="L34" s="6">
        <v>1471</v>
      </c>
      <c r="M34" s="6">
        <v>1436</v>
      </c>
      <c r="N34" s="6">
        <v>705</v>
      </c>
      <c r="O34" s="8">
        <v>982</v>
      </c>
      <c r="P34" s="8">
        <v>14</v>
      </c>
      <c r="Q34" s="3"/>
    </row>
    <row r="35" spans="1:17" ht="12.75">
      <c r="A35" s="3"/>
      <c r="B35" s="2" t="s">
        <v>37</v>
      </c>
      <c r="C35" s="3"/>
      <c r="D35" s="6">
        <f t="shared" si="4"/>
        <v>2947</v>
      </c>
      <c r="E35" s="6">
        <v>65</v>
      </c>
      <c r="F35" s="6">
        <v>311</v>
      </c>
      <c r="G35" s="6">
        <v>273</v>
      </c>
      <c r="H35" s="6">
        <v>285</v>
      </c>
      <c r="I35" s="6">
        <v>279</v>
      </c>
      <c r="J35" s="6">
        <v>254</v>
      </c>
      <c r="K35" s="6">
        <v>758</v>
      </c>
      <c r="L35" s="6">
        <v>260</v>
      </c>
      <c r="M35" s="6">
        <v>230</v>
      </c>
      <c r="N35" s="6">
        <v>81</v>
      </c>
      <c r="O35" s="8">
        <v>148</v>
      </c>
      <c r="P35" s="8">
        <v>3</v>
      </c>
      <c r="Q35" s="3"/>
    </row>
    <row r="36" spans="1:17" ht="12.75">
      <c r="A36" s="3"/>
      <c r="B36" s="2" t="s">
        <v>38</v>
      </c>
      <c r="C36" s="3"/>
      <c r="D36" s="6">
        <f t="shared" si="4"/>
        <v>1115</v>
      </c>
      <c r="E36" s="6">
        <v>1</v>
      </c>
      <c r="F36" s="6">
        <v>19</v>
      </c>
      <c r="G36" s="6">
        <v>64</v>
      </c>
      <c r="H36" s="6">
        <v>69</v>
      </c>
      <c r="I36" s="6">
        <v>80</v>
      </c>
      <c r="J36" s="6">
        <v>62</v>
      </c>
      <c r="K36" s="6">
        <v>528</v>
      </c>
      <c r="L36" s="6">
        <v>87</v>
      </c>
      <c r="M36" s="6">
        <v>92</v>
      </c>
      <c r="N36" s="6">
        <v>51</v>
      </c>
      <c r="O36" s="8">
        <v>59</v>
      </c>
      <c r="P36" s="8">
        <v>3</v>
      </c>
      <c r="Q36" s="3"/>
    </row>
    <row r="37" spans="1:17" ht="12.75">
      <c r="A37" s="3"/>
      <c r="B37" s="2" t="s">
        <v>39</v>
      </c>
      <c r="C37" s="3"/>
      <c r="D37" s="6">
        <f t="shared" si="4"/>
        <v>7628</v>
      </c>
      <c r="E37" s="6">
        <v>96</v>
      </c>
      <c r="F37" s="6">
        <v>1118</v>
      </c>
      <c r="G37" s="6">
        <v>1497</v>
      </c>
      <c r="H37" s="6">
        <v>1177</v>
      </c>
      <c r="I37" s="6">
        <v>690</v>
      </c>
      <c r="J37" s="6">
        <v>423</v>
      </c>
      <c r="K37" s="6">
        <v>1362</v>
      </c>
      <c r="L37" s="6">
        <v>457</v>
      </c>
      <c r="M37" s="6">
        <v>400</v>
      </c>
      <c r="N37" s="6">
        <v>170</v>
      </c>
      <c r="O37" s="8">
        <v>230</v>
      </c>
      <c r="P37" s="8">
        <v>8</v>
      </c>
      <c r="Q37" s="3"/>
    </row>
    <row r="38" spans="1:17" ht="12.75">
      <c r="A38" s="3"/>
      <c r="B38" s="2" t="s">
        <v>40</v>
      </c>
      <c r="C38" s="3"/>
      <c r="D38" s="6">
        <f t="shared" si="4"/>
        <v>21246</v>
      </c>
      <c r="E38" s="6">
        <v>247</v>
      </c>
      <c r="F38" s="6">
        <v>2471</v>
      </c>
      <c r="G38" s="6">
        <v>3347</v>
      </c>
      <c r="H38" s="6">
        <v>2873</v>
      </c>
      <c r="I38" s="6">
        <v>1598</v>
      </c>
      <c r="J38" s="6">
        <v>1020</v>
      </c>
      <c r="K38" s="6">
        <v>5146</v>
      </c>
      <c r="L38" s="6">
        <v>1309</v>
      </c>
      <c r="M38" s="6">
        <v>1400</v>
      </c>
      <c r="N38" s="6">
        <v>599</v>
      </c>
      <c r="O38" s="6">
        <v>1222</v>
      </c>
      <c r="P38" s="8">
        <v>14</v>
      </c>
      <c r="Q38" s="3"/>
    </row>
    <row r="39" spans="1:17" ht="12.75">
      <c r="A39" s="3"/>
      <c r="B39" s="2" t="s">
        <v>41</v>
      </c>
      <c r="C39" s="3"/>
      <c r="D39" s="6">
        <f t="shared" si="4"/>
        <v>500078</v>
      </c>
      <c r="E39" s="6">
        <v>21021</v>
      </c>
      <c r="F39" s="6">
        <v>64068</v>
      </c>
      <c r="G39" s="6">
        <v>49830</v>
      </c>
      <c r="H39" s="6">
        <v>38348</v>
      </c>
      <c r="I39" s="6">
        <v>26162</v>
      </c>
      <c r="J39" s="6">
        <v>27191</v>
      </c>
      <c r="K39" s="6">
        <v>140381</v>
      </c>
      <c r="L39" s="6">
        <v>39124</v>
      </c>
      <c r="M39" s="6">
        <v>42490</v>
      </c>
      <c r="N39" s="6">
        <v>19588</v>
      </c>
      <c r="O39" s="8">
        <v>31421</v>
      </c>
      <c r="P39" s="8">
        <v>454</v>
      </c>
      <c r="Q39" s="3"/>
    </row>
    <row r="40" spans="1:17" ht="12.75">
      <c r="A40" s="3"/>
      <c r="B40" s="2" t="s">
        <v>42</v>
      </c>
      <c r="C40" s="3"/>
      <c r="D40" s="6">
        <f t="shared" si="4"/>
        <v>1161</v>
      </c>
      <c r="E40" s="6">
        <v>7</v>
      </c>
      <c r="F40" s="6">
        <v>68</v>
      </c>
      <c r="G40" s="6">
        <v>128</v>
      </c>
      <c r="H40" s="6">
        <v>141</v>
      </c>
      <c r="I40" s="6">
        <v>125</v>
      </c>
      <c r="J40" s="6">
        <v>130</v>
      </c>
      <c r="K40" s="6">
        <v>319</v>
      </c>
      <c r="L40" s="6">
        <v>101</v>
      </c>
      <c r="M40" s="6">
        <v>74</v>
      </c>
      <c r="N40" s="6">
        <v>29</v>
      </c>
      <c r="O40" s="8">
        <v>39</v>
      </c>
      <c r="P40" s="8">
        <v>0</v>
      </c>
      <c r="Q40" s="3"/>
    </row>
    <row r="41" spans="1:17" ht="12.75">
      <c r="A41" s="3"/>
      <c r="B41" s="2" t="s">
        <v>43</v>
      </c>
      <c r="C41" s="3"/>
      <c r="D41" s="6">
        <f t="shared" si="4"/>
        <v>12582</v>
      </c>
      <c r="E41" s="6">
        <v>96</v>
      </c>
      <c r="F41" s="6">
        <v>2140</v>
      </c>
      <c r="G41" s="6">
        <v>2980</v>
      </c>
      <c r="H41" s="6">
        <v>2078</v>
      </c>
      <c r="I41" s="6">
        <v>1009</v>
      </c>
      <c r="J41" s="6">
        <v>550</v>
      </c>
      <c r="K41" s="6">
        <v>1893</v>
      </c>
      <c r="L41" s="6">
        <v>625</v>
      </c>
      <c r="M41" s="6">
        <v>576</v>
      </c>
      <c r="N41" s="6">
        <v>245</v>
      </c>
      <c r="O41" s="8">
        <v>364</v>
      </c>
      <c r="P41" s="8">
        <v>26</v>
      </c>
      <c r="Q41" s="3"/>
    </row>
    <row r="42" spans="1:17" ht="12.75">
      <c r="A42" s="3"/>
      <c r="B42" s="2" t="s">
        <v>44</v>
      </c>
      <c r="C42" s="3"/>
      <c r="D42" s="6">
        <f t="shared" si="4"/>
        <v>2139</v>
      </c>
      <c r="E42" s="6">
        <v>7</v>
      </c>
      <c r="F42" s="6">
        <v>57</v>
      </c>
      <c r="G42" s="6">
        <v>88</v>
      </c>
      <c r="H42" s="6">
        <v>145</v>
      </c>
      <c r="I42" s="6">
        <v>136</v>
      </c>
      <c r="J42" s="6">
        <v>206</v>
      </c>
      <c r="K42" s="6">
        <v>865</v>
      </c>
      <c r="L42" s="6">
        <v>248</v>
      </c>
      <c r="M42" s="6">
        <v>205</v>
      </c>
      <c r="N42" s="6">
        <v>92</v>
      </c>
      <c r="O42" s="8">
        <v>88</v>
      </c>
      <c r="P42" s="8">
        <v>2</v>
      </c>
      <c r="Q42" s="3"/>
    </row>
    <row r="43" spans="1:17" ht="12.75">
      <c r="A43" s="3"/>
      <c r="B43" s="2" t="s">
        <v>45</v>
      </c>
      <c r="C43" s="3"/>
      <c r="D43" s="6">
        <f t="shared" si="4"/>
        <v>11</v>
      </c>
      <c r="E43" s="6">
        <v>0</v>
      </c>
      <c r="F43" s="6">
        <v>0</v>
      </c>
      <c r="G43" s="6">
        <v>3</v>
      </c>
      <c r="H43" s="6">
        <v>3</v>
      </c>
      <c r="I43" s="6">
        <v>1</v>
      </c>
      <c r="J43" s="6">
        <v>0</v>
      </c>
      <c r="K43" s="6">
        <v>3</v>
      </c>
      <c r="L43" s="6">
        <v>0</v>
      </c>
      <c r="M43" s="6">
        <v>0</v>
      </c>
      <c r="N43" s="6">
        <v>0</v>
      </c>
      <c r="O43" s="8">
        <v>1</v>
      </c>
      <c r="P43" s="8">
        <v>0</v>
      </c>
      <c r="Q43" s="3"/>
    </row>
    <row r="44" spans="1:17" ht="12.75">
      <c r="A44" s="3"/>
      <c r="B44" s="2" t="s">
        <v>46</v>
      </c>
      <c r="C44" s="3"/>
      <c r="D44" s="6">
        <f t="shared" si="4"/>
        <v>22755</v>
      </c>
      <c r="E44" s="6">
        <v>156</v>
      </c>
      <c r="F44" s="6">
        <v>2945</v>
      </c>
      <c r="G44" s="6">
        <v>4653</v>
      </c>
      <c r="H44" s="6">
        <v>3616</v>
      </c>
      <c r="I44" s="6">
        <v>2030</v>
      </c>
      <c r="J44" s="6">
        <v>1251</v>
      </c>
      <c r="K44" s="6">
        <v>4486</v>
      </c>
      <c r="L44" s="6">
        <v>1166</v>
      </c>
      <c r="M44" s="6">
        <v>1064</v>
      </c>
      <c r="N44" s="6">
        <v>570</v>
      </c>
      <c r="O44" s="8">
        <v>817</v>
      </c>
      <c r="P44" s="8">
        <v>1</v>
      </c>
      <c r="Q44" s="3"/>
    </row>
    <row r="45" spans="1:18" ht="12.75">
      <c r="A45" s="3"/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</row>
    <row r="46" spans="1:17" ht="12.75">
      <c r="A46" s="3"/>
      <c r="B46" s="2" t="s">
        <v>47</v>
      </c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3"/>
      <c r="Q46" s="3"/>
    </row>
    <row r="47" spans="1:17" ht="12.75">
      <c r="A47" s="3"/>
      <c r="B47" s="3"/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/>
      <c r="P47" s="3"/>
      <c r="Q47" s="3"/>
    </row>
    <row r="48" spans="1:17" ht="12.75">
      <c r="A48" s="3"/>
      <c r="B48" s="2" t="s">
        <v>48</v>
      </c>
      <c r="C48" s="3"/>
      <c r="D48" s="6">
        <f>SUM(E48:P48)</f>
        <v>14263</v>
      </c>
      <c r="E48" s="8">
        <v>174</v>
      </c>
      <c r="F48" s="8">
        <v>1579</v>
      </c>
      <c r="G48" s="8">
        <v>2356</v>
      </c>
      <c r="H48" s="8">
        <v>1851</v>
      </c>
      <c r="I48" s="8">
        <v>1153</v>
      </c>
      <c r="J48" s="8">
        <v>872</v>
      </c>
      <c r="K48" s="8">
        <v>3624</v>
      </c>
      <c r="L48" s="8">
        <v>950</v>
      </c>
      <c r="M48" s="8">
        <v>841</v>
      </c>
      <c r="N48" s="8">
        <v>373</v>
      </c>
      <c r="O48" s="8">
        <v>489</v>
      </c>
      <c r="P48" s="8">
        <v>1</v>
      </c>
      <c r="Q48" s="3"/>
    </row>
    <row r="49" spans="1:17" ht="12.75">
      <c r="A49" s="3"/>
      <c r="B49" s="2" t="s">
        <v>49</v>
      </c>
      <c r="C49" s="3"/>
      <c r="D49" s="6">
        <f>SUM(E49:P49)</f>
        <v>2871923</v>
      </c>
      <c r="E49" s="6">
        <v>120788</v>
      </c>
      <c r="F49" s="6">
        <v>428735</v>
      </c>
      <c r="G49" s="6">
        <v>374965</v>
      </c>
      <c r="H49" s="6">
        <v>267521</v>
      </c>
      <c r="I49" s="6">
        <v>163460</v>
      </c>
      <c r="J49" s="6">
        <v>140087</v>
      </c>
      <c r="K49" s="6">
        <v>707575</v>
      </c>
      <c r="L49" s="6">
        <v>198355</v>
      </c>
      <c r="M49" s="6">
        <v>217902</v>
      </c>
      <c r="N49" s="6">
        <v>103374</v>
      </c>
      <c r="O49" s="6">
        <v>146755</v>
      </c>
      <c r="P49" s="6">
        <v>2406</v>
      </c>
      <c r="Q49" s="3"/>
    </row>
    <row r="50" spans="1:17" ht="12.75">
      <c r="A50" s="3"/>
      <c r="B50" s="2" t="s">
        <v>50</v>
      </c>
      <c r="C50" s="3"/>
      <c r="D50" s="6">
        <f>SUM(E50:P50)</f>
        <v>16021</v>
      </c>
      <c r="E50" s="8">
        <v>979</v>
      </c>
      <c r="F50" s="8">
        <v>2294</v>
      </c>
      <c r="G50" s="8">
        <v>1389</v>
      </c>
      <c r="H50" s="8">
        <v>860</v>
      </c>
      <c r="I50" s="8">
        <v>563</v>
      </c>
      <c r="J50" s="8">
        <v>566</v>
      </c>
      <c r="K50" s="8">
        <v>3052</v>
      </c>
      <c r="L50" s="8">
        <v>1215</v>
      </c>
      <c r="M50" s="8">
        <v>1487</v>
      </c>
      <c r="N50" s="8">
        <v>1011</v>
      </c>
      <c r="O50" s="8">
        <v>2573</v>
      </c>
      <c r="P50" s="8">
        <v>32</v>
      </c>
      <c r="Q50" s="3"/>
    </row>
    <row r="51" spans="1:17" ht="12.75">
      <c r="A51" s="3"/>
      <c r="B51" s="2" t="s">
        <v>51</v>
      </c>
      <c r="C51" s="3"/>
      <c r="D51" s="6">
        <f>SUM(E51:P51)</f>
        <v>93799</v>
      </c>
      <c r="E51" s="6">
        <v>1447</v>
      </c>
      <c r="F51" s="6">
        <v>10313</v>
      </c>
      <c r="G51" s="6">
        <v>13378</v>
      </c>
      <c r="H51" s="6">
        <v>9452</v>
      </c>
      <c r="I51" s="6">
        <v>5782</v>
      </c>
      <c r="J51" s="6">
        <v>5020</v>
      </c>
      <c r="K51" s="6">
        <v>25422</v>
      </c>
      <c r="L51" s="6">
        <v>7550</v>
      </c>
      <c r="M51" s="6">
        <v>7550</v>
      </c>
      <c r="N51" s="6">
        <v>3155</v>
      </c>
      <c r="O51" s="6">
        <v>4633</v>
      </c>
      <c r="P51" s="8">
        <v>97</v>
      </c>
      <c r="Q51" s="3"/>
    </row>
    <row r="52" spans="1:17" ht="12.75">
      <c r="A52" s="3"/>
      <c r="B52" s="2" t="s">
        <v>52</v>
      </c>
      <c r="C52" s="3"/>
      <c r="D52" s="6">
        <f>SUM(E52:P52)</f>
        <v>638</v>
      </c>
      <c r="E52" s="8">
        <v>1</v>
      </c>
      <c r="F52" s="8">
        <v>7</v>
      </c>
      <c r="G52" s="8">
        <v>10</v>
      </c>
      <c r="H52" s="8">
        <v>9</v>
      </c>
      <c r="I52" s="8">
        <v>20</v>
      </c>
      <c r="J52" s="8">
        <v>27</v>
      </c>
      <c r="K52" s="8">
        <v>158</v>
      </c>
      <c r="L52" s="8">
        <v>57</v>
      </c>
      <c r="M52" s="8">
        <v>119</v>
      </c>
      <c r="N52" s="8">
        <v>52</v>
      </c>
      <c r="O52" s="8">
        <v>177</v>
      </c>
      <c r="P52" s="8">
        <v>1</v>
      </c>
      <c r="Q52" s="3"/>
    </row>
    <row r="53" spans="1:17" ht="12.75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3"/>
      <c r="N53" s="3"/>
      <c r="O53" s="3"/>
      <c r="P53" s="3"/>
      <c r="Q53" s="3"/>
    </row>
    <row r="54" spans="1:17" ht="12.75">
      <c r="A54" s="3"/>
      <c r="B54" s="2" t="s">
        <v>53</v>
      </c>
      <c r="C54" s="3"/>
      <c r="D54" s="6"/>
      <c r="E54" s="6"/>
      <c r="F54" s="6"/>
      <c r="G54" s="6"/>
      <c r="H54" s="6"/>
      <c r="I54" s="6"/>
      <c r="J54" s="6"/>
      <c r="K54" s="6"/>
      <c r="L54" s="6"/>
      <c r="M54" s="3"/>
      <c r="N54" s="3"/>
      <c r="O54" s="3"/>
      <c r="P54" s="3"/>
      <c r="Q54" s="3"/>
    </row>
    <row r="55" spans="1:17" ht="12.75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3"/>
      <c r="N55" s="3"/>
      <c r="O55" s="3"/>
      <c r="P55" s="3"/>
      <c r="Q55" s="3"/>
    </row>
    <row r="56" spans="1:17" ht="12.75">
      <c r="A56" s="3"/>
      <c r="B56" s="2" t="s">
        <v>54</v>
      </c>
      <c r="C56" s="3"/>
      <c r="D56" s="6">
        <f aca="true" t="shared" si="5" ref="D56:D64">SUM(E56:P56)</f>
        <v>11676</v>
      </c>
      <c r="E56" s="6">
        <v>14</v>
      </c>
      <c r="F56" s="6">
        <v>41</v>
      </c>
      <c r="G56" s="6">
        <v>97</v>
      </c>
      <c r="H56" s="6">
        <v>145</v>
      </c>
      <c r="I56" s="6">
        <v>336</v>
      </c>
      <c r="J56" s="6">
        <v>1058</v>
      </c>
      <c r="K56" s="6">
        <v>5998</v>
      </c>
      <c r="L56" s="6">
        <v>1847</v>
      </c>
      <c r="M56" s="6">
        <v>1284</v>
      </c>
      <c r="N56" s="6">
        <v>474</v>
      </c>
      <c r="O56" s="6">
        <v>362</v>
      </c>
      <c r="P56" s="6">
        <v>20</v>
      </c>
      <c r="Q56" s="3"/>
    </row>
    <row r="57" spans="1:17" ht="12.75">
      <c r="A57" s="3"/>
      <c r="B57" s="2" t="s">
        <v>55</v>
      </c>
      <c r="C57" s="3"/>
      <c r="D57" s="6">
        <f t="shared" si="5"/>
        <v>50</v>
      </c>
      <c r="E57" s="6">
        <v>0</v>
      </c>
      <c r="F57" s="6">
        <v>0</v>
      </c>
      <c r="G57" s="6">
        <v>0</v>
      </c>
      <c r="H57" s="6">
        <v>1</v>
      </c>
      <c r="I57" s="6">
        <v>7</v>
      </c>
      <c r="J57" s="6">
        <v>7</v>
      </c>
      <c r="K57" s="6">
        <v>18</v>
      </c>
      <c r="L57" s="6">
        <v>6</v>
      </c>
      <c r="M57" s="6">
        <v>3</v>
      </c>
      <c r="N57" s="6">
        <v>4</v>
      </c>
      <c r="O57" s="6">
        <v>4</v>
      </c>
      <c r="P57" s="6">
        <v>0</v>
      </c>
      <c r="Q57" s="3"/>
    </row>
    <row r="58" spans="1:17" ht="12.75">
      <c r="A58" s="3"/>
      <c r="B58" s="2" t="s">
        <v>56</v>
      </c>
      <c r="C58" s="3"/>
      <c r="D58" s="6">
        <f t="shared" si="5"/>
        <v>613</v>
      </c>
      <c r="E58" s="6">
        <v>0</v>
      </c>
      <c r="F58" s="6">
        <v>0</v>
      </c>
      <c r="G58" s="6">
        <v>2</v>
      </c>
      <c r="H58" s="6">
        <v>8</v>
      </c>
      <c r="I58" s="6">
        <v>14</v>
      </c>
      <c r="J58" s="6">
        <v>46</v>
      </c>
      <c r="K58" s="6">
        <v>300</v>
      </c>
      <c r="L58" s="6">
        <v>124</v>
      </c>
      <c r="M58" s="6">
        <v>76</v>
      </c>
      <c r="N58" s="6">
        <v>25</v>
      </c>
      <c r="O58" s="6">
        <v>18</v>
      </c>
      <c r="P58" s="6">
        <v>0</v>
      </c>
      <c r="Q58" s="3"/>
    </row>
    <row r="59" spans="1:17" ht="12.75">
      <c r="A59" s="3"/>
      <c r="B59" s="2" t="s">
        <v>57</v>
      </c>
      <c r="C59" s="3"/>
      <c r="D59" s="6">
        <f t="shared" si="5"/>
        <v>86</v>
      </c>
      <c r="E59" s="6">
        <v>0</v>
      </c>
      <c r="F59" s="6">
        <v>0</v>
      </c>
      <c r="G59" s="6">
        <v>0</v>
      </c>
      <c r="H59" s="6">
        <v>4</v>
      </c>
      <c r="I59" s="6">
        <v>8</v>
      </c>
      <c r="J59" s="6">
        <v>10</v>
      </c>
      <c r="K59" s="6">
        <v>43</v>
      </c>
      <c r="L59" s="6">
        <v>7</v>
      </c>
      <c r="M59" s="6">
        <v>6</v>
      </c>
      <c r="N59" s="6">
        <v>2</v>
      </c>
      <c r="O59" s="6">
        <v>6</v>
      </c>
      <c r="P59" s="6">
        <v>0</v>
      </c>
      <c r="Q59" s="3"/>
    </row>
    <row r="60" spans="1:17" ht="12.75">
      <c r="A60" s="3"/>
      <c r="B60" s="2" t="s">
        <v>58</v>
      </c>
      <c r="C60" s="3"/>
      <c r="D60" s="6">
        <f t="shared" si="5"/>
        <v>10</v>
      </c>
      <c r="E60" s="6">
        <v>0</v>
      </c>
      <c r="F60" s="6">
        <v>0</v>
      </c>
      <c r="G60" s="6">
        <v>0</v>
      </c>
      <c r="H60" s="6">
        <v>0</v>
      </c>
      <c r="I60" s="6">
        <v>2</v>
      </c>
      <c r="J60" s="6">
        <v>3</v>
      </c>
      <c r="K60" s="6">
        <v>3</v>
      </c>
      <c r="L60" s="6">
        <v>1</v>
      </c>
      <c r="M60" s="6">
        <v>1</v>
      </c>
      <c r="N60" s="6">
        <v>0</v>
      </c>
      <c r="O60" s="6">
        <v>0</v>
      </c>
      <c r="P60" s="6">
        <v>0</v>
      </c>
      <c r="Q60" s="3"/>
    </row>
    <row r="61" spans="1:17" ht="12.75">
      <c r="A61" s="3"/>
      <c r="B61" s="2" t="s">
        <v>59</v>
      </c>
      <c r="C61" s="3"/>
      <c r="D61" s="6">
        <f t="shared" si="5"/>
        <v>25</v>
      </c>
      <c r="E61" s="6">
        <v>0</v>
      </c>
      <c r="F61" s="6">
        <v>0</v>
      </c>
      <c r="G61" s="6">
        <v>0</v>
      </c>
      <c r="H61" s="6">
        <v>1</v>
      </c>
      <c r="I61" s="6">
        <v>4</v>
      </c>
      <c r="J61" s="6">
        <v>2</v>
      </c>
      <c r="K61" s="6">
        <v>9</v>
      </c>
      <c r="L61" s="6">
        <v>0</v>
      </c>
      <c r="M61" s="6">
        <v>4</v>
      </c>
      <c r="N61" s="6">
        <v>1</v>
      </c>
      <c r="O61" s="6">
        <v>4</v>
      </c>
      <c r="P61" s="6">
        <v>0</v>
      </c>
      <c r="Q61" s="3"/>
    </row>
    <row r="62" spans="1:17" ht="12.75">
      <c r="A62" s="3"/>
      <c r="B62" s="2" t="s">
        <v>60</v>
      </c>
      <c r="C62" s="3"/>
      <c r="D62" s="6">
        <f t="shared" si="5"/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3"/>
    </row>
    <row r="63" spans="1:17" ht="12.75">
      <c r="A63" s="3"/>
      <c r="B63" s="2" t="s">
        <v>61</v>
      </c>
      <c r="C63" s="3"/>
      <c r="D63" s="6">
        <f t="shared" si="5"/>
        <v>8442</v>
      </c>
      <c r="E63" s="6">
        <v>7</v>
      </c>
      <c r="F63" s="6">
        <v>10</v>
      </c>
      <c r="G63" s="6">
        <v>36</v>
      </c>
      <c r="H63" s="6">
        <v>71</v>
      </c>
      <c r="I63" s="6">
        <v>161</v>
      </c>
      <c r="J63" s="6">
        <v>637</v>
      </c>
      <c r="K63" s="6">
        <v>4662</v>
      </c>
      <c r="L63" s="6">
        <v>1470</v>
      </c>
      <c r="M63" s="6">
        <v>895</v>
      </c>
      <c r="N63" s="6">
        <v>272</v>
      </c>
      <c r="O63" s="6">
        <v>220</v>
      </c>
      <c r="P63" s="6">
        <v>1</v>
      </c>
      <c r="Q63" s="3"/>
    </row>
    <row r="64" spans="1:17" ht="12.75">
      <c r="A64" s="3"/>
      <c r="B64" s="2" t="s">
        <v>62</v>
      </c>
      <c r="C64" s="3"/>
      <c r="D64" s="6">
        <f t="shared" si="5"/>
        <v>636</v>
      </c>
      <c r="E64" s="6">
        <v>0</v>
      </c>
      <c r="F64" s="6">
        <v>0</v>
      </c>
      <c r="G64" s="6">
        <v>0</v>
      </c>
      <c r="H64" s="6">
        <v>0</v>
      </c>
      <c r="I64" s="6">
        <v>14</v>
      </c>
      <c r="J64" s="6">
        <v>32</v>
      </c>
      <c r="K64" s="6">
        <v>394</v>
      </c>
      <c r="L64" s="6">
        <v>99</v>
      </c>
      <c r="M64" s="6">
        <v>75</v>
      </c>
      <c r="N64" s="6">
        <v>11</v>
      </c>
      <c r="O64" s="6">
        <v>11</v>
      </c>
      <c r="P64" s="6">
        <v>0</v>
      </c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2" t="s">
        <v>63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2" t="s">
        <v>64</v>
      </c>
      <c r="C68" s="3"/>
      <c r="D68" s="6">
        <f>SUM(E68:P68)</f>
        <v>293</v>
      </c>
      <c r="E68" s="6">
        <v>4</v>
      </c>
      <c r="F68" s="6">
        <v>15</v>
      </c>
      <c r="G68" s="6">
        <v>44</v>
      </c>
      <c r="H68" s="6">
        <v>35</v>
      </c>
      <c r="I68" s="6">
        <v>24</v>
      </c>
      <c r="J68" s="6">
        <v>14</v>
      </c>
      <c r="K68" s="6">
        <v>101</v>
      </c>
      <c r="L68" s="6">
        <v>22</v>
      </c>
      <c r="M68" s="6">
        <v>23</v>
      </c>
      <c r="N68" s="6">
        <v>4</v>
      </c>
      <c r="O68" s="6">
        <v>5</v>
      </c>
      <c r="P68" s="6">
        <v>2</v>
      </c>
      <c r="Q68" s="3"/>
    </row>
    <row r="69" spans="1:17" ht="12.75">
      <c r="A69" s="3"/>
      <c r="B69" s="2" t="s">
        <v>65</v>
      </c>
      <c r="C69" s="3"/>
      <c r="D69" s="6">
        <f>SUM(E69:P69)</f>
        <v>40</v>
      </c>
      <c r="E69" s="6">
        <v>0</v>
      </c>
      <c r="F69" s="6">
        <v>3</v>
      </c>
      <c r="G69" s="6">
        <v>8</v>
      </c>
      <c r="H69" s="6">
        <v>8</v>
      </c>
      <c r="I69" s="6">
        <v>2</v>
      </c>
      <c r="J69" s="6">
        <v>2</v>
      </c>
      <c r="K69" s="6">
        <v>3</v>
      </c>
      <c r="L69" s="6">
        <v>0</v>
      </c>
      <c r="M69" s="6">
        <v>4</v>
      </c>
      <c r="N69" s="6">
        <v>0</v>
      </c>
      <c r="O69" s="6">
        <v>2</v>
      </c>
      <c r="P69" s="6">
        <v>8</v>
      </c>
      <c r="Q69" s="3"/>
    </row>
    <row r="70" spans="1:17" ht="12.75">
      <c r="A70" s="3"/>
      <c r="B70" s="2" t="s">
        <v>66</v>
      </c>
      <c r="C70" s="3"/>
      <c r="D70" s="6">
        <f>SUM(E70:P70)</f>
        <v>7</v>
      </c>
      <c r="E70" s="6">
        <v>0</v>
      </c>
      <c r="F70" s="6">
        <v>0</v>
      </c>
      <c r="G70" s="6">
        <v>0</v>
      </c>
      <c r="H70" s="6">
        <v>1</v>
      </c>
      <c r="I70" s="6">
        <v>0</v>
      </c>
      <c r="J70" s="6">
        <v>0</v>
      </c>
      <c r="K70" s="6">
        <v>4</v>
      </c>
      <c r="L70" s="6">
        <v>1</v>
      </c>
      <c r="M70" s="6">
        <v>1</v>
      </c>
      <c r="N70" s="6">
        <v>0</v>
      </c>
      <c r="O70" s="6">
        <v>0</v>
      </c>
      <c r="P70" s="6">
        <v>0</v>
      </c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2" t="s">
        <v>67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2" t="s">
        <v>68</v>
      </c>
      <c r="C74" s="3"/>
      <c r="D74" s="6">
        <f>SUM(E74:P74)</f>
        <v>229</v>
      </c>
      <c r="E74" s="6">
        <v>0</v>
      </c>
      <c r="F74" s="6">
        <v>1</v>
      </c>
      <c r="G74" s="6">
        <v>8</v>
      </c>
      <c r="H74" s="6">
        <v>14</v>
      </c>
      <c r="I74" s="6">
        <v>15</v>
      </c>
      <c r="J74" s="6">
        <v>19</v>
      </c>
      <c r="K74" s="6">
        <v>93</v>
      </c>
      <c r="L74" s="6">
        <v>34</v>
      </c>
      <c r="M74" s="6">
        <v>13</v>
      </c>
      <c r="N74" s="6">
        <v>12</v>
      </c>
      <c r="O74" s="6">
        <v>20</v>
      </c>
      <c r="P74" s="6">
        <v>0</v>
      </c>
      <c r="Q74" s="3"/>
    </row>
    <row r="75" spans="1:17" ht="12.75">
      <c r="A75" s="3"/>
      <c r="B75" s="2" t="s">
        <v>69</v>
      </c>
      <c r="C75" s="3"/>
      <c r="D75" s="6">
        <f>SUM(E75:P75)</f>
        <v>24</v>
      </c>
      <c r="E75" s="6">
        <v>0</v>
      </c>
      <c r="F75" s="6">
        <v>0</v>
      </c>
      <c r="G75" s="6">
        <v>2</v>
      </c>
      <c r="H75" s="6">
        <v>2</v>
      </c>
      <c r="I75" s="6">
        <v>1</v>
      </c>
      <c r="J75" s="6">
        <v>0</v>
      </c>
      <c r="K75" s="6">
        <v>6</v>
      </c>
      <c r="L75" s="6">
        <v>2</v>
      </c>
      <c r="M75" s="6">
        <v>5</v>
      </c>
      <c r="N75" s="6">
        <v>2</v>
      </c>
      <c r="O75" s="6">
        <v>4</v>
      </c>
      <c r="P75" s="6">
        <v>0</v>
      </c>
      <c r="Q75" s="3"/>
    </row>
    <row r="76" spans="1:17" ht="12.75">
      <c r="A76" s="3"/>
      <c r="B76" s="2" t="s">
        <v>70</v>
      </c>
      <c r="C76" s="3"/>
      <c r="D76" s="6">
        <f>SUM(E76:P76)</f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3"/>
    </row>
    <row r="77" spans="1:17" ht="12.75">
      <c r="A77" s="3"/>
      <c r="B77" s="2" t="s">
        <v>71</v>
      </c>
      <c r="C77" s="3"/>
      <c r="D77" s="6">
        <f>SUM(E77:P77)</f>
        <v>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1</v>
      </c>
      <c r="L77" s="6">
        <v>0</v>
      </c>
      <c r="M77" s="6">
        <v>1</v>
      </c>
      <c r="N77" s="6">
        <v>0</v>
      </c>
      <c r="O77" s="6">
        <v>0</v>
      </c>
      <c r="P77" s="6">
        <v>0</v>
      </c>
      <c r="Q77" s="3"/>
    </row>
    <row r="78" spans="1:17" ht="12.75">
      <c r="A78" s="3"/>
      <c r="B78" s="2" t="s">
        <v>72</v>
      </c>
      <c r="C78" s="3"/>
      <c r="D78" s="6">
        <f>SUM(E78:P78)</f>
        <v>14</v>
      </c>
      <c r="E78" s="6">
        <v>0</v>
      </c>
      <c r="F78" s="6">
        <v>0</v>
      </c>
      <c r="G78" s="6">
        <v>4</v>
      </c>
      <c r="H78" s="6">
        <v>2</v>
      </c>
      <c r="I78" s="6">
        <v>0</v>
      </c>
      <c r="J78" s="6">
        <v>4</v>
      </c>
      <c r="K78" s="6">
        <v>1</v>
      </c>
      <c r="L78" s="6">
        <v>1</v>
      </c>
      <c r="M78" s="6">
        <v>2</v>
      </c>
      <c r="N78" s="6">
        <v>0</v>
      </c>
      <c r="O78" s="6">
        <v>0</v>
      </c>
      <c r="P78" s="6">
        <v>0</v>
      </c>
      <c r="Q78" s="3"/>
    </row>
    <row r="79" spans="1:17" ht="12.75">
      <c r="A79" s="3"/>
      <c r="B79" s="3"/>
      <c r="C79" s="3"/>
      <c r="D79" s="6"/>
      <c r="E79" s="6"/>
      <c r="F79" s="6"/>
      <c r="G79" s="6"/>
      <c r="H79" s="6"/>
      <c r="I79" s="6"/>
      <c r="J79" s="6"/>
      <c r="K79" s="6"/>
      <c r="L79" s="6"/>
      <c r="M79" s="3"/>
      <c r="N79" s="3"/>
      <c r="O79" s="3"/>
      <c r="P79" s="3"/>
      <c r="Q79" s="3"/>
    </row>
    <row r="80" spans="1:17" ht="12.75">
      <c r="A80" s="3"/>
      <c r="B80" s="2" t="s">
        <v>73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2" t="s">
        <v>74</v>
      </c>
      <c r="C82" s="3"/>
      <c r="D82" s="6">
        <f>SUM(E82:P82)</f>
        <v>16106</v>
      </c>
      <c r="E82" s="6">
        <v>485</v>
      </c>
      <c r="F82" s="6">
        <v>4786</v>
      </c>
      <c r="G82" s="6">
        <v>5366</v>
      </c>
      <c r="H82" s="6">
        <v>2290</v>
      </c>
      <c r="I82" s="6">
        <v>913</v>
      </c>
      <c r="J82" s="6">
        <v>641</v>
      </c>
      <c r="K82" s="6">
        <v>1406</v>
      </c>
      <c r="L82" s="6">
        <v>72</v>
      </c>
      <c r="M82" s="6">
        <v>65</v>
      </c>
      <c r="N82" s="6">
        <v>12</v>
      </c>
      <c r="O82" s="6">
        <v>24</v>
      </c>
      <c r="P82" s="6">
        <v>46</v>
      </c>
      <c r="Q82" s="3"/>
    </row>
    <row r="83" spans="1:17" ht="12.75">
      <c r="A83" s="3"/>
      <c r="B83" s="2" t="s">
        <v>75</v>
      </c>
      <c r="C83" s="3"/>
      <c r="D83" s="6">
        <f>SUM(E83:P83)</f>
        <v>919</v>
      </c>
      <c r="E83" s="6">
        <v>42</v>
      </c>
      <c r="F83" s="6">
        <v>277</v>
      </c>
      <c r="G83" s="6">
        <v>305</v>
      </c>
      <c r="H83" s="6">
        <v>126</v>
      </c>
      <c r="I83" s="6">
        <v>33</v>
      </c>
      <c r="J83" s="6">
        <v>22</v>
      </c>
      <c r="K83" s="6">
        <v>55</v>
      </c>
      <c r="L83" s="6">
        <v>9</v>
      </c>
      <c r="M83" s="6">
        <v>7</v>
      </c>
      <c r="N83" s="6">
        <v>3</v>
      </c>
      <c r="O83" s="6">
        <v>7</v>
      </c>
      <c r="P83" s="6">
        <v>33</v>
      </c>
      <c r="Q83" s="3"/>
    </row>
    <row r="84" spans="1:17" ht="12.75">
      <c r="A84" s="3"/>
      <c r="B84" s="2" t="s">
        <v>76</v>
      </c>
      <c r="C84" s="3"/>
      <c r="D84" s="6">
        <f>SUM(E84:P84)</f>
        <v>1270</v>
      </c>
      <c r="E84" s="6">
        <v>4</v>
      </c>
      <c r="F84" s="6">
        <v>32</v>
      </c>
      <c r="G84" s="6">
        <v>52</v>
      </c>
      <c r="H84" s="6">
        <v>43</v>
      </c>
      <c r="I84" s="6">
        <v>23</v>
      </c>
      <c r="J84" s="6">
        <v>51</v>
      </c>
      <c r="K84" s="6">
        <v>322</v>
      </c>
      <c r="L84" s="6">
        <v>149</v>
      </c>
      <c r="M84" s="6">
        <v>212</v>
      </c>
      <c r="N84" s="6">
        <v>114</v>
      </c>
      <c r="O84" s="6">
        <v>267</v>
      </c>
      <c r="P84" s="6">
        <v>1</v>
      </c>
      <c r="Q84" s="3"/>
    </row>
    <row r="85" spans="1:17" ht="12.75">
      <c r="A85" s="3"/>
      <c r="B85" s="2" t="s">
        <v>77</v>
      </c>
      <c r="C85" s="3"/>
      <c r="D85" s="6">
        <f>SUM(E85:P85)</f>
        <v>112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112</v>
      </c>
      <c r="Q85" s="3"/>
    </row>
    <row r="86" spans="1:17" ht="12.75">
      <c r="A86" s="3"/>
      <c r="B86" s="3"/>
      <c r="C86" s="3"/>
      <c r="D86" s="6"/>
      <c r="E86" s="6"/>
      <c r="F86" s="6"/>
      <c r="G86" s="6"/>
      <c r="H86" s="6"/>
      <c r="I86" s="6"/>
      <c r="J86" s="6"/>
      <c r="K86" s="6"/>
      <c r="L86" s="6"/>
      <c r="M86" s="3"/>
      <c r="N86" s="3"/>
      <c r="O86" s="3"/>
      <c r="P86" s="3"/>
      <c r="Q86" s="3"/>
    </row>
    <row r="87" spans="1:17" ht="12.75">
      <c r="A87" s="3"/>
      <c r="B87" s="2" t="s">
        <v>78</v>
      </c>
      <c r="C87" s="3"/>
      <c r="D87" s="6"/>
      <c r="E87" s="6"/>
      <c r="F87" s="6"/>
      <c r="G87" s="6"/>
      <c r="H87" s="6"/>
      <c r="I87" s="6"/>
      <c r="J87" s="6"/>
      <c r="K87" s="6"/>
      <c r="L87" s="6"/>
      <c r="M87" s="3"/>
      <c r="N87" s="3"/>
      <c r="O87" s="3"/>
      <c r="P87" s="3"/>
      <c r="Q87" s="3"/>
    </row>
    <row r="88" spans="1:17" ht="12.75">
      <c r="A88" s="3"/>
      <c r="B88" s="3"/>
      <c r="C88" s="3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</row>
    <row r="89" spans="1:17" ht="12.75">
      <c r="A89" s="3"/>
      <c r="B89" s="2" t="s">
        <v>79</v>
      </c>
      <c r="C89" s="3"/>
      <c r="D89" s="6">
        <f aca="true" t="shared" si="6" ref="D89:D108">SUM(E89:P89)</f>
        <v>4</v>
      </c>
      <c r="E89" s="6">
        <v>0</v>
      </c>
      <c r="F89" s="6">
        <v>2</v>
      </c>
      <c r="G89" s="6">
        <v>1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3"/>
    </row>
    <row r="90" spans="1:17" ht="12.75">
      <c r="A90" s="3"/>
      <c r="B90" s="2" t="s">
        <v>80</v>
      </c>
      <c r="C90" s="3"/>
      <c r="D90" s="6">
        <f t="shared" si="6"/>
        <v>1371</v>
      </c>
      <c r="E90" s="6">
        <v>2</v>
      </c>
      <c r="F90" s="6">
        <v>192</v>
      </c>
      <c r="G90" s="6">
        <v>510</v>
      </c>
      <c r="H90" s="6">
        <v>301</v>
      </c>
      <c r="I90" s="6">
        <v>112</v>
      </c>
      <c r="J90" s="6">
        <v>45</v>
      </c>
      <c r="K90" s="6">
        <v>129</v>
      </c>
      <c r="L90" s="6">
        <v>23</v>
      </c>
      <c r="M90" s="6">
        <v>29</v>
      </c>
      <c r="N90" s="6">
        <v>7</v>
      </c>
      <c r="O90" s="6">
        <v>21</v>
      </c>
      <c r="P90" s="6">
        <v>0</v>
      </c>
      <c r="Q90" s="3"/>
    </row>
    <row r="91" spans="1:17" ht="12.75">
      <c r="A91" s="3"/>
      <c r="B91" s="2" t="s">
        <v>81</v>
      </c>
      <c r="C91" s="3"/>
      <c r="D91" s="6">
        <f t="shared" si="6"/>
        <v>109</v>
      </c>
      <c r="E91" s="6">
        <v>0</v>
      </c>
      <c r="F91" s="6">
        <v>1</v>
      </c>
      <c r="G91" s="6">
        <v>1</v>
      </c>
      <c r="H91" s="6">
        <v>4</v>
      </c>
      <c r="I91" s="6">
        <v>2</v>
      </c>
      <c r="J91" s="6">
        <v>2</v>
      </c>
      <c r="K91" s="6">
        <v>32</v>
      </c>
      <c r="L91" s="6">
        <v>14</v>
      </c>
      <c r="M91" s="6">
        <v>27</v>
      </c>
      <c r="N91" s="6">
        <v>8</v>
      </c>
      <c r="O91" s="6">
        <v>18</v>
      </c>
      <c r="P91" s="6">
        <v>0</v>
      </c>
      <c r="Q91" s="3"/>
    </row>
    <row r="92" spans="1:17" ht="12.75">
      <c r="A92" s="3"/>
      <c r="B92" s="2" t="s">
        <v>82</v>
      </c>
      <c r="C92" s="3"/>
      <c r="D92" s="6">
        <f t="shared" si="6"/>
        <v>173</v>
      </c>
      <c r="E92" s="6">
        <v>1</v>
      </c>
      <c r="F92" s="6">
        <v>22</v>
      </c>
      <c r="G92" s="6">
        <v>53</v>
      </c>
      <c r="H92" s="6">
        <v>34</v>
      </c>
      <c r="I92" s="6">
        <v>12</v>
      </c>
      <c r="J92" s="6">
        <v>8</v>
      </c>
      <c r="K92" s="6">
        <v>22</v>
      </c>
      <c r="L92" s="6">
        <v>8</v>
      </c>
      <c r="M92" s="6">
        <v>10</v>
      </c>
      <c r="N92" s="6">
        <v>1</v>
      </c>
      <c r="O92" s="6">
        <v>1</v>
      </c>
      <c r="P92" s="6">
        <v>1</v>
      </c>
      <c r="Q92" s="3"/>
    </row>
    <row r="93" spans="1:17" ht="12.75">
      <c r="A93" s="3"/>
      <c r="B93" s="2" t="s">
        <v>83</v>
      </c>
      <c r="C93" s="3"/>
      <c r="D93" s="6">
        <f t="shared" si="6"/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3"/>
    </row>
    <row r="94" spans="1:17" ht="12.75">
      <c r="A94" s="3"/>
      <c r="B94" s="2" t="s">
        <v>84</v>
      </c>
      <c r="C94" s="3"/>
      <c r="D94" s="6">
        <f t="shared" si="6"/>
        <v>16</v>
      </c>
      <c r="E94" s="6">
        <v>3</v>
      </c>
      <c r="F94" s="6">
        <v>5</v>
      </c>
      <c r="G94" s="6">
        <v>1</v>
      </c>
      <c r="H94" s="6">
        <v>0</v>
      </c>
      <c r="I94" s="6">
        <v>0</v>
      </c>
      <c r="J94" s="6">
        <v>0</v>
      </c>
      <c r="K94" s="6">
        <v>3</v>
      </c>
      <c r="L94" s="6">
        <v>1</v>
      </c>
      <c r="M94" s="6">
        <v>1</v>
      </c>
      <c r="N94" s="6">
        <v>0</v>
      </c>
      <c r="O94" s="6">
        <v>2</v>
      </c>
      <c r="P94" s="6">
        <v>0</v>
      </c>
      <c r="Q94" s="3"/>
    </row>
    <row r="95" spans="1:17" ht="12.75">
      <c r="A95" s="3"/>
      <c r="B95" s="2" t="s">
        <v>85</v>
      </c>
      <c r="C95" s="3"/>
      <c r="D95" s="6">
        <f t="shared" si="6"/>
        <v>2433</v>
      </c>
      <c r="E95" s="6">
        <v>31</v>
      </c>
      <c r="F95" s="6">
        <v>212</v>
      </c>
      <c r="G95" s="6">
        <v>381</v>
      </c>
      <c r="H95" s="6">
        <v>284</v>
      </c>
      <c r="I95" s="6">
        <v>177</v>
      </c>
      <c r="J95" s="6">
        <v>110</v>
      </c>
      <c r="K95" s="6">
        <v>621</v>
      </c>
      <c r="L95" s="6">
        <v>169</v>
      </c>
      <c r="M95" s="6">
        <v>167</v>
      </c>
      <c r="N95" s="6">
        <v>108</v>
      </c>
      <c r="O95" s="6">
        <v>172</v>
      </c>
      <c r="P95" s="6">
        <v>1</v>
      </c>
      <c r="Q95" s="3"/>
    </row>
    <row r="96" spans="1:17" ht="12.75">
      <c r="A96" s="3"/>
      <c r="B96" s="2" t="s">
        <v>86</v>
      </c>
      <c r="C96" s="3"/>
      <c r="D96" s="6">
        <f t="shared" si="6"/>
        <v>274</v>
      </c>
      <c r="E96" s="6">
        <v>2</v>
      </c>
      <c r="F96" s="6">
        <v>2</v>
      </c>
      <c r="G96" s="6">
        <v>10</v>
      </c>
      <c r="H96" s="6">
        <v>7</v>
      </c>
      <c r="I96" s="6">
        <v>12</v>
      </c>
      <c r="J96" s="6">
        <v>9</v>
      </c>
      <c r="K96" s="6">
        <v>97</v>
      </c>
      <c r="L96" s="6">
        <v>37</v>
      </c>
      <c r="M96" s="6">
        <v>42</v>
      </c>
      <c r="N96" s="6">
        <v>12</v>
      </c>
      <c r="O96" s="6">
        <v>44</v>
      </c>
      <c r="P96" s="6">
        <v>0</v>
      </c>
      <c r="Q96" s="3"/>
    </row>
    <row r="97" spans="1:17" ht="12.75">
      <c r="A97" s="3"/>
      <c r="B97" s="2" t="s">
        <v>87</v>
      </c>
      <c r="C97" s="3"/>
      <c r="D97" s="6">
        <f t="shared" si="6"/>
        <v>30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30</v>
      </c>
      <c r="Q97" s="3"/>
    </row>
    <row r="98" spans="1:17" ht="12.75">
      <c r="A98" s="3"/>
      <c r="B98" s="2" t="s">
        <v>88</v>
      </c>
      <c r="C98" s="3"/>
      <c r="D98" s="6">
        <f t="shared" si="6"/>
        <v>6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1</v>
      </c>
      <c r="L98" s="6">
        <v>0</v>
      </c>
      <c r="M98" s="6">
        <v>1</v>
      </c>
      <c r="N98" s="6">
        <v>3</v>
      </c>
      <c r="O98" s="6">
        <v>1</v>
      </c>
      <c r="P98" s="6">
        <v>0</v>
      </c>
      <c r="Q98" s="3"/>
    </row>
    <row r="99" spans="1:17" ht="12.75">
      <c r="A99" s="3"/>
      <c r="B99" s="2" t="s">
        <v>89</v>
      </c>
      <c r="C99" s="3"/>
      <c r="D99" s="6">
        <f t="shared" si="6"/>
        <v>7</v>
      </c>
      <c r="E99" s="6">
        <v>0</v>
      </c>
      <c r="F99" s="6">
        <v>1</v>
      </c>
      <c r="G99" s="6">
        <v>0</v>
      </c>
      <c r="H99" s="6">
        <v>1</v>
      </c>
      <c r="I99" s="6">
        <v>0</v>
      </c>
      <c r="J99" s="6">
        <v>0</v>
      </c>
      <c r="K99" s="6">
        <v>5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3"/>
    </row>
    <row r="100" spans="1:17" ht="12.75">
      <c r="A100" s="3"/>
      <c r="B100" s="2" t="s">
        <v>90</v>
      </c>
      <c r="C100" s="3"/>
      <c r="D100" s="6">
        <f t="shared" si="6"/>
        <v>14</v>
      </c>
      <c r="E100" s="6">
        <v>0</v>
      </c>
      <c r="F100" s="6">
        <v>4</v>
      </c>
      <c r="G100" s="6">
        <v>4</v>
      </c>
      <c r="H100" s="6">
        <v>6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"/>
    </row>
    <row r="101" spans="1:17" ht="12.75">
      <c r="A101" s="3"/>
      <c r="B101" s="2" t="s">
        <v>91</v>
      </c>
      <c r="C101" s="3"/>
      <c r="D101" s="6">
        <f t="shared" si="6"/>
        <v>14</v>
      </c>
      <c r="E101" s="6">
        <v>5</v>
      </c>
      <c r="F101" s="6">
        <v>0</v>
      </c>
      <c r="G101" s="6">
        <v>0</v>
      </c>
      <c r="H101" s="6">
        <v>0</v>
      </c>
      <c r="I101" s="6">
        <v>1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8</v>
      </c>
      <c r="Q101" s="3"/>
    </row>
    <row r="102" spans="1:17" ht="12.75">
      <c r="A102" s="3"/>
      <c r="B102" s="2" t="s">
        <v>92</v>
      </c>
      <c r="C102" s="3"/>
      <c r="D102" s="6">
        <f t="shared" si="6"/>
        <v>200</v>
      </c>
      <c r="E102" s="6">
        <v>2</v>
      </c>
      <c r="F102" s="6">
        <v>0</v>
      </c>
      <c r="G102" s="6">
        <v>1</v>
      </c>
      <c r="H102" s="6">
        <v>0</v>
      </c>
      <c r="I102" s="6">
        <v>2</v>
      </c>
      <c r="J102" s="6">
        <v>16</v>
      </c>
      <c r="K102" s="6">
        <v>134</v>
      </c>
      <c r="L102" s="6">
        <v>14</v>
      </c>
      <c r="M102" s="6">
        <v>18</v>
      </c>
      <c r="N102" s="6">
        <v>8</v>
      </c>
      <c r="O102" s="6">
        <v>4</v>
      </c>
      <c r="P102" s="6">
        <v>1</v>
      </c>
      <c r="Q102" s="3"/>
    </row>
    <row r="103" spans="1:17" ht="12.75">
      <c r="A103" s="3"/>
      <c r="B103" s="2" t="s">
        <v>93</v>
      </c>
      <c r="C103" s="3"/>
      <c r="D103" s="6">
        <f t="shared" si="6"/>
        <v>33918</v>
      </c>
      <c r="E103" s="6">
        <v>1069</v>
      </c>
      <c r="F103" s="6">
        <v>2821</v>
      </c>
      <c r="G103" s="6">
        <v>2825</v>
      </c>
      <c r="H103" s="6">
        <v>2520</v>
      </c>
      <c r="I103" s="6">
        <v>1790</v>
      </c>
      <c r="J103" s="6">
        <v>1584</v>
      </c>
      <c r="K103" s="6">
        <v>10383</v>
      </c>
      <c r="L103" s="6">
        <v>2845</v>
      </c>
      <c r="M103" s="6">
        <v>3610</v>
      </c>
      <c r="N103" s="6">
        <v>1532</v>
      </c>
      <c r="O103" s="6">
        <v>2875</v>
      </c>
      <c r="P103" s="6">
        <v>64</v>
      </c>
      <c r="Q103" s="3"/>
    </row>
    <row r="104" spans="1:17" ht="12.75">
      <c r="A104" s="3"/>
      <c r="B104" s="2" t="s">
        <v>94</v>
      </c>
      <c r="C104" s="3"/>
      <c r="D104" s="6">
        <f t="shared" si="6"/>
        <v>252251</v>
      </c>
      <c r="E104" s="6">
        <v>1137</v>
      </c>
      <c r="F104" s="6">
        <v>8302</v>
      </c>
      <c r="G104" s="6">
        <v>11880</v>
      </c>
      <c r="H104" s="6">
        <v>9933</v>
      </c>
      <c r="I104" s="6">
        <v>10603</v>
      </c>
      <c r="J104" s="6">
        <v>15325</v>
      </c>
      <c r="K104" s="6">
        <v>90744</v>
      </c>
      <c r="L104" s="6">
        <v>28918</v>
      </c>
      <c r="M104" s="6">
        <v>32039</v>
      </c>
      <c r="N104" s="6">
        <v>15712</v>
      </c>
      <c r="O104" s="6">
        <v>27162</v>
      </c>
      <c r="P104" s="6">
        <v>496</v>
      </c>
      <c r="Q104" s="3"/>
    </row>
    <row r="105" spans="1:17" ht="12.75">
      <c r="A105" s="3"/>
      <c r="B105" s="2" t="s">
        <v>95</v>
      </c>
      <c r="C105" s="3"/>
      <c r="D105" s="6">
        <f t="shared" si="6"/>
        <v>245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245</v>
      </c>
      <c r="Q105" s="3"/>
    </row>
    <row r="106" spans="1:17" ht="12.75">
      <c r="A106" s="3"/>
      <c r="B106" s="2" t="s">
        <v>96</v>
      </c>
      <c r="C106" s="3"/>
      <c r="D106" s="6">
        <f t="shared" si="6"/>
        <v>4</v>
      </c>
      <c r="E106" s="6">
        <v>0</v>
      </c>
      <c r="F106" s="6">
        <v>0</v>
      </c>
      <c r="G106" s="6">
        <v>0</v>
      </c>
      <c r="H106" s="6">
        <v>1</v>
      </c>
      <c r="I106" s="6">
        <v>0</v>
      </c>
      <c r="J106" s="6">
        <v>0</v>
      </c>
      <c r="K106" s="6">
        <v>0</v>
      </c>
      <c r="L106" s="6">
        <v>1</v>
      </c>
      <c r="M106" s="6">
        <v>0</v>
      </c>
      <c r="N106" s="6">
        <v>0</v>
      </c>
      <c r="O106" s="6">
        <v>0</v>
      </c>
      <c r="P106" s="6">
        <v>2</v>
      </c>
      <c r="Q106" s="3"/>
    </row>
    <row r="107" spans="1:17" ht="12.75">
      <c r="A107" s="3"/>
      <c r="B107" s="2" t="s">
        <v>97</v>
      </c>
      <c r="C107" s="3"/>
      <c r="D107" s="6">
        <f t="shared" si="6"/>
        <v>6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6</v>
      </c>
      <c r="Q107" s="3"/>
    </row>
    <row r="108" spans="1:17" ht="12.75">
      <c r="A108" s="3"/>
      <c r="B108" s="2" t="s">
        <v>98</v>
      </c>
      <c r="C108" s="3"/>
      <c r="D108" s="6">
        <f t="shared" si="6"/>
        <v>3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3</v>
      </c>
      <c r="Q108" s="3"/>
    </row>
    <row r="109" spans="1:17" ht="12.75">
      <c r="A109" s="3"/>
      <c r="B109" s="3"/>
      <c r="C109" s="3"/>
      <c r="D109" s="6"/>
      <c r="E109" s="6"/>
      <c r="F109" s="6"/>
      <c r="G109" s="6"/>
      <c r="H109" s="6"/>
      <c r="I109" s="6"/>
      <c r="J109" s="6"/>
      <c r="K109" s="6"/>
      <c r="L109" s="6"/>
      <c r="M109" s="3"/>
      <c r="N109" s="3"/>
      <c r="O109" s="3"/>
      <c r="P109" s="3"/>
      <c r="Q109" s="3"/>
    </row>
    <row r="110" spans="1:17" ht="12.75">
      <c r="A110" s="3"/>
      <c r="B110" s="2" t="s">
        <v>99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2" t="s">
        <v>100</v>
      </c>
      <c r="C112" s="3"/>
      <c r="D112" s="6">
        <f aca="true" t="shared" si="7" ref="D112:D144">SUM(E112:P112)</f>
        <v>352</v>
      </c>
      <c r="E112" s="6">
        <v>0</v>
      </c>
      <c r="F112" s="6">
        <v>0</v>
      </c>
      <c r="G112" s="6">
        <v>12</v>
      </c>
      <c r="H112" s="6">
        <v>20</v>
      </c>
      <c r="I112" s="6">
        <v>16</v>
      </c>
      <c r="J112" s="6">
        <v>15</v>
      </c>
      <c r="K112" s="6">
        <v>118</v>
      </c>
      <c r="L112" s="6">
        <v>45</v>
      </c>
      <c r="M112" s="6">
        <v>51</v>
      </c>
      <c r="N112" s="6">
        <v>37</v>
      </c>
      <c r="O112" s="6">
        <v>38</v>
      </c>
      <c r="P112" s="6">
        <v>0</v>
      </c>
      <c r="Q112" s="3"/>
    </row>
    <row r="113" spans="1:17" ht="12.75">
      <c r="A113" s="3"/>
      <c r="B113" s="2" t="s">
        <v>101</v>
      </c>
      <c r="C113" s="3"/>
      <c r="D113" s="6">
        <f t="shared" si="7"/>
        <v>97024</v>
      </c>
      <c r="E113" s="6">
        <v>1</v>
      </c>
      <c r="F113" s="6">
        <v>6</v>
      </c>
      <c r="G113" s="6">
        <v>11</v>
      </c>
      <c r="H113" s="6">
        <v>21</v>
      </c>
      <c r="I113" s="6">
        <v>144</v>
      </c>
      <c r="J113" s="6">
        <v>917</v>
      </c>
      <c r="K113" s="6">
        <v>16696</v>
      </c>
      <c r="L113" s="6">
        <v>14938</v>
      </c>
      <c r="M113" s="6">
        <v>22879</v>
      </c>
      <c r="N113" s="6">
        <v>14239</v>
      </c>
      <c r="O113" s="6">
        <v>26634</v>
      </c>
      <c r="P113" s="6">
        <v>538</v>
      </c>
      <c r="Q113" s="3"/>
    </row>
    <row r="114" spans="1:17" ht="12.75">
      <c r="A114" s="3"/>
      <c r="B114" s="2" t="s">
        <v>102</v>
      </c>
      <c r="C114" s="3"/>
      <c r="D114" s="6">
        <f t="shared" si="7"/>
        <v>358</v>
      </c>
      <c r="E114" s="6">
        <v>0</v>
      </c>
      <c r="F114" s="6">
        <v>0</v>
      </c>
      <c r="G114" s="6">
        <v>5</v>
      </c>
      <c r="H114" s="6">
        <v>8</v>
      </c>
      <c r="I114" s="6">
        <v>19</v>
      </c>
      <c r="J114" s="6">
        <v>45</v>
      </c>
      <c r="K114" s="6">
        <v>108</v>
      </c>
      <c r="L114" s="6">
        <v>63</v>
      </c>
      <c r="M114" s="6">
        <v>64</v>
      </c>
      <c r="N114" s="6">
        <v>19</v>
      </c>
      <c r="O114" s="6">
        <v>24</v>
      </c>
      <c r="P114" s="6">
        <v>3</v>
      </c>
      <c r="Q114" s="3"/>
    </row>
    <row r="115" spans="1:17" ht="12.75">
      <c r="A115" s="3"/>
      <c r="B115" s="2" t="s">
        <v>103</v>
      </c>
      <c r="C115" s="3"/>
      <c r="D115" s="6">
        <f t="shared" si="7"/>
        <v>65709</v>
      </c>
      <c r="E115" s="6">
        <v>0</v>
      </c>
      <c r="F115" s="6">
        <v>6</v>
      </c>
      <c r="G115" s="6">
        <v>7</v>
      </c>
      <c r="H115" s="6">
        <v>21</v>
      </c>
      <c r="I115" s="6">
        <v>67</v>
      </c>
      <c r="J115" s="6">
        <v>557</v>
      </c>
      <c r="K115" s="6">
        <v>10935</v>
      </c>
      <c r="L115" s="6">
        <v>10610</v>
      </c>
      <c r="M115" s="6">
        <v>16684</v>
      </c>
      <c r="N115" s="6">
        <v>10463</v>
      </c>
      <c r="O115" s="6">
        <v>16129</v>
      </c>
      <c r="P115" s="6">
        <v>230</v>
      </c>
      <c r="Q115" s="3"/>
    </row>
    <row r="116" spans="1:17" ht="12.75">
      <c r="A116" s="3"/>
      <c r="B116" s="2" t="s">
        <v>104</v>
      </c>
      <c r="C116" s="3"/>
      <c r="D116" s="6">
        <f t="shared" si="7"/>
        <v>7693</v>
      </c>
      <c r="E116" s="6">
        <v>2</v>
      </c>
      <c r="F116" s="6">
        <v>9</v>
      </c>
      <c r="G116" s="6">
        <v>8</v>
      </c>
      <c r="H116" s="6">
        <v>15</v>
      </c>
      <c r="I116" s="6">
        <v>16</v>
      </c>
      <c r="J116" s="6">
        <v>54</v>
      </c>
      <c r="K116" s="6">
        <v>704</v>
      </c>
      <c r="L116" s="6">
        <v>671</v>
      </c>
      <c r="M116" s="6">
        <v>1487</v>
      </c>
      <c r="N116" s="6">
        <v>1297</v>
      </c>
      <c r="O116" s="6">
        <v>3406</v>
      </c>
      <c r="P116" s="6">
        <v>24</v>
      </c>
      <c r="Q116" s="3"/>
    </row>
    <row r="117" spans="1:17" ht="12.75">
      <c r="A117" s="3"/>
      <c r="B117" s="2" t="s">
        <v>105</v>
      </c>
      <c r="C117" s="3"/>
      <c r="D117" s="6">
        <f t="shared" si="7"/>
        <v>3525</v>
      </c>
      <c r="E117" s="6">
        <v>2</v>
      </c>
      <c r="F117" s="6">
        <v>1</v>
      </c>
      <c r="G117" s="6">
        <v>4</v>
      </c>
      <c r="H117" s="6">
        <v>2</v>
      </c>
      <c r="I117" s="6">
        <v>9</v>
      </c>
      <c r="J117" s="6">
        <v>10</v>
      </c>
      <c r="K117" s="6">
        <v>209</v>
      </c>
      <c r="L117" s="6">
        <v>224</v>
      </c>
      <c r="M117" s="6">
        <v>512</v>
      </c>
      <c r="N117" s="6">
        <v>512</v>
      </c>
      <c r="O117" s="6">
        <v>2020</v>
      </c>
      <c r="P117" s="6">
        <v>20</v>
      </c>
      <c r="Q117" s="3"/>
    </row>
    <row r="118" spans="1:17" ht="12.75">
      <c r="A118" s="3"/>
      <c r="B118" s="2" t="s">
        <v>106</v>
      </c>
      <c r="C118" s="3"/>
      <c r="D118" s="6">
        <f t="shared" si="7"/>
        <v>28838</v>
      </c>
      <c r="E118" s="6">
        <v>212</v>
      </c>
      <c r="F118" s="6">
        <v>3546</v>
      </c>
      <c r="G118" s="6">
        <v>4712</v>
      </c>
      <c r="H118" s="6">
        <v>3531</v>
      </c>
      <c r="I118" s="6">
        <v>1896</v>
      </c>
      <c r="J118" s="6">
        <v>1486</v>
      </c>
      <c r="K118" s="6">
        <v>5554</v>
      </c>
      <c r="L118" s="6">
        <v>2280</v>
      </c>
      <c r="M118" s="6">
        <v>2329</v>
      </c>
      <c r="N118" s="6">
        <v>1186</v>
      </c>
      <c r="O118" s="6">
        <v>2045</v>
      </c>
      <c r="P118" s="6">
        <v>61</v>
      </c>
      <c r="Q118" s="3"/>
    </row>
    <row r="119" spans="1:17" ht="12.75">
      <c r="A119" s="3"/>
      <c r="B119" s="2" t="s">
        <v>107</v>
      </c>
      <c r="C119" s="3"/>
      <c r="D119" s="6">
        <f t="shared" si="7"/>
        <v>13</v>
      </c>
      <c r="E119" s="6">
        <v>0</v>
      </c>
      <c r="F119" s="6">
        <v>4</v>
      </c>
      <c r="G119" s="6">
        <v>2</v>
      </c>
      <c r="H119" s="6">
        <v>2</v>
      </c>
      <c r="I119" s="6">
        <v>1</v>
      </c>
      <c r="J119" s="6">
        <v>0</v>
      </c>
      <c r="K119" s="6">
        <v>1</v>
      </c>
      <c r="L119" s="6">
        <v>1</v>
      </c>
      <c r="M119" s="6">
        <v>1</v>
      </c>
      <c r="N119" s="6">
        <v>1</v>
      </c>
      <c r="O119" s="6">
        <v>0</v>
      </c>
      <c r="P119" s="6">
        <v>0</v>
      </c>
      <c r="Q119" s="3"/>
    </row>
    <row r="120" spans="1:17" ht="12.75">
      <c r="A120" s="3"/>
      <c r="B120" s="2" t="s">
        <v>108</v>
      </c>
      <c r="C120" s="3"/>
      <c r="D120" s="6">
        <f t="shared" si="7"/>
        <v>1770</v>
      </c>
      <c r="E120" s="6">
        <v>82</v>
      </c>
      <c r="F120" s="6">
        <v>225</v>
      </c>
      <c r="G120" s="6">
        <v>225</v>
      </c>
      <c r="H120" s="6">
        <v>180</v>
      </c>
      <c r="I120" s="6">
        <v>149</v>
      </c>
      <c r="J120" s="6">
        <v>140</v>
      </c>
      <c r="K120" s="6">
        <v>405</v>
      </c>
      <c r="L120" s="6">
        <v>119</v>
      </c>
      <c r="M120" s="6">
        <v>119</v>
      </c>
      <c r="N120" s="6">
        <v>39</v>
      </c>
      <c r="O120" s="6">
        <v>83</v>
      </c>
      <c r="P120" s="6">
        <v>4</v>
      </c>
      <c r="Q120" s="3"/>
    </row>
    <row r="121" spans="1:17" ht="12.75">
      <c r="A121" s="3"/>
      <c r="B121" s="2" t="s">
        <v>109</v>
      </c>
      <c r="C121" s="3"/>
      <c r="D121" s="6">
        <f t="shared" si="7"/>
        <v>4529</v>
      </c>
      <c r="E121" s="6">
        <v>26</v>
      </c>
      <c r="F121" s="6">
        <v>238</v>
      </c>
      <c r="G121" s="6">
        <v>409</v>
      </c>
      <c r="H121" s="6">
        <v>523</v>
      </c>
      <c r="I121" s="6">
        <v>516</v>
      </c>
      <c r="J121" s="6">
        <v>534</v>
      </c>
      <c r="K121" s="6">
        <v>1240</v>
      </c>
      <c r="L121" s="6">
        <v>340</v>
      </c>
      <c r="M121" s="6">
        <v>304</v>
      </c>
      <c r="N121" s="6">
        <v>143</v>
      </c>
      <c r="O121" s="6">
        <v>231</v>
      </c>
      <c r="P121" s="6">
        <v>25</v>
      </c>
      <c r="Q121" s="3"/>
    </row>
    <row r="122" spans="1:17" ht="12.75">
      <c r="A122" s="3"/>
      <c r="B122" s="2" t="s">
        <v>110</v>
      </c>
      <c r="C122" s="3"/>
      <c r="D122" s="6">
        <f t="shared" si="7"/>
        <v>226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66</v>
      </c>
      <c r="L122" s="6">
        <v>29</v>
      </c>
      <c r="M122" s="6">
        <v>38</v>
      </c>
      <c r="N122" s="6">
        <v>25</v>
      </c>
      <c r="O122" s="6">
        <v>68</v>
      </c>
      <c r="P122" s="6">
        <v>0</v>
      </c>
      <c r="Q122" s="3"/>
    </row>
    <row r="123" spans="1:17" ht="12.75">
      <c r="A123" s="3"/>
      <c r="B123" s="2" t="s">
        <v>111</v>
      </c>
      <c r="C123" s="3"/>
      <c r="D123" s="6">
        <f t="shared" si="7"/>
        <v>19892</v>
      </c>
      <c r="E123" s="6">
        <v>0</v>
      </c>
      <c r="F123" s="6">
        <v>0</v>
      </c>
      <c r="G123" s="6">
        <v>0</v>
      </c>
      <c r="H123" s="6">
        <v>0</v>
      </c>
      <c r="I123" s="6">
        <v>104</v>
      </c>
      <c r="J123" s="6">
        <v>399</v>
      </c>
      <c r="K123" s="6">
        <v>4840</v>
      </c>
      <c r="L123" s="6">
        <v>3291</v>
      </c>
      <c r="M123" s="6">
        <v>4377</v>
      </c>
      <c r="N123" s="6">
        <v>2661</v>
      </c>
      <c r="O123" s="6">
        <v>4190</v>
      </c>
      <c r="P123" s="6">
        <v>30</v>
      </c>
      <c r="Q123" s="3"/>
    </row>
    <row r="124" spans="1:17" ht="12.75">
      <c r="A124" s="3"/>
      <c r="B124" s="2" t="s">
        <v>112</v>
      </c>
      <c r="C124" s="3"/>
      <c r="D124" s="6">
        <f t="shared" si="7"/>
        <v>458</v>
      </c>
      <c r="E124" s="6">
        <v>0</v>
      </c>
      <c r="F124" s="6">
        <v>0</v>
      </c>
      <c r="G124" s="6">
        <v>0</v>
      </c>
      <c r="H124" s="6">
        <v>3</v>
      </c>
      <c r="I124" s="6">
        <v>23</v>
      </c>
      <c r="J124" s="6">
        <v>54</v>
      </c>
      <c r="K124" s="6">
        <v>313</v>
      </c>
      <c r="L124" s="6">
        <v>28</v>
      </c>
      <c r="M124" s="6">
        <v>21</v>
      </c>
      <c r="N124" s="6">
        <v>4</v>
      </c>
      <c r="O124" s="6">
        <v>12</v>
      </c>
      <c r="P124" s="6">
        <v>0</v>
      </c>
      <c r="Q124" s="3"/>
    </row>
    <row r="125" spans="1:17" ht="12.75">
      <c r="A125" s="3"/>
      <c r="B125" s="2" t="s">
        <v>113</v>
      </c>
      <c r="C125" s="3"/>
      <c r="D125" s="6">
        <f t="shared" si="7"/>
        <v>137812</v>
      </c>
      <c r="E125" s="6">
        <v>62</v>
      </c>
      <c r="F125" s="6">
        <v>442</v>
      </c>
      <c r="G125" s="6">
        <v>1916</v>
      </c>
      <c r="H125" s="6">
        <v>4449</v>
      </c>
      <c r="I125" s="6">
        <v>6638</v>
      </c>
      <c r="J125" s="6">
        <v>8962</v>
      </c>
      <c r="K125" s="6">
        <v>48871</v>
      </c>
      <c r="L125" s="6">
        <v>18348</v>
      </c>
      <c r="M125" s="6">
        <v>20322</v>
      </c>
      <c r="N125" s="6">
        <v>10382</v>
      </c>
      <c r="O125" s="6">
        <v>17192</v>
      </c>
      <c r="P125" s="6">
        <v>228</v>
      </c>
      <c r="Q125" s="3"/>
    </row>
    <row r="126" spans="1:17" ht="12.75">
      <c r="A126" s="3"/>
      <c r="B126" s="2" t="s">
        <v>114</v>
      </c>
      <c r="C126" s="3"/>
      <c r="D126" s="6">
        <f t="shared" si="7"/>
        <v>866</v>
      </c>
      <c r="E126" s="6">
        <v>0</v>
      </c>
      <c r="F126" s="6">
        <v>0</v>
      </c>
      <c r="G126" s="6">
        <v>0</v>
      </c>
      <c r="H126" s="6">
        <v>0</v>
      </c>
      <c r="I126" s="6">
        <v>11</v>
      </c>
      <c r="J126" s="6">
        <v>32</v>
      </c>
      <c r="K126" s="6">
        <v>180</v>
      </c>
      <c r="L126" s="6">
        <v>160</v>
      </c>
      <c r="M126" s="6">
        <v>189</v>
      </c>
      <c r="N126" s="6">
        <v>136</v>
      </c>
      <c r="O126" s="6">
        <v>155</v>
      </c>
      <c r="P126" s="6">
        <v>3</v>
      </c>
      <c r="Q126" s="3"/>
    </row>
    <row r="127" spans="1:17" ht="12.75">
      <c r="A127" s="3"/>
      <c r="B127" s="2" t="s">
        <v>115</v>
      </c>
      <c r="C127" s="3"/>
      <c r="D127" s="6">
        <f t="shared" si="7"/>
        <v>1212</v>
      </c>
      <c r="E127" s="6">
        <v>0</v>
      </c>
      <c r="F127" s="6">
        <v>0</v>
      </c>
      <c r="G127" s="6">
        <v>2</v>
      </c>
      <c r="H127" s="6">
        <v>9</v>
      </c>
      <c r="I127" s="6">
        <v>102</v>
      </c>
      <c r="J127" s="6">
        <v>81</v>
      </c>
      <c r="K127" s="6">
        <v>433</v>
      </c>
      <c r="L127" s="6">
        <v>199</v>
      </c>
      <c r="M127" s="6">
        <v>223</v>
      </c>
      <c r="N127" s="6">
        <v>87</v>
      </c>
      <c r="O127" s="6">
        <v>74</v>
      </c>
      <c r="P127" s="6">
        <v>2</v>
      </c>
      <c r="Q127" s="3"/>
    </row>
    <row r="128" spans="1:17" ht="12.75">
      <c r="A128" s="3"/>
      <c r="B128" s="2" t="s">
        <v>116</v>
      </c>
      <c r="C128" s="3"/>
      <c r="D128" s="6">
        <f t="shared" si="7"/>
        <v>1508</v>
      </c>
      <c r="E128" s="6">
        <v>1</v>
      </c>
      <c r="F128" s="6">
        <v>11</v>
      </c>
      <c r="G128" s="6">
        <v>6</v>
      </c>
      <c r="H128" s="6">
        <v>17</v>
      </c>
      <c r="I128" s="6">
        <v>23</v>
      </c>
      <c r="J128" s="6">
        <v>50</v>
      </c>
      <c r="K128" s="6">
        <v>259</v>
      </c>
      <c r="L128" s="6">
        <v>222</v>
      </c>
      <c r="M128" s="6">
        <v>327</v>
      </c>
      <c r="N128" s="6">
        <v>219</v>
      </c>
      <c r="O128" s="6">
        <v>366</v>
      </c>
      <c r="P128" s="6">
        <v>7</v>
      </c>
      <c r="Q128" s="3"/>
    </row>
    <row r="129" spans="1:17" ht="12.75">
      <c r="A129" s="3"/>
      <c r="B129" s="2" t="s">
        <v>117</v>
      </c>
      <c r="C129" s="3"/>
      <c r="D129" s="6">
        <f t="shared" si="7"/>
        <v>7472</v>
      </c>
      <c r="E129" s="6">
        <v>434</v>
      </c>
      <c r="F129" s="6">
        <v>1500</v>
      </c>
      <c r="G129" s="6">
        <v>1613</v>
      </c>
      <c r="H129" s="6">
        <v>1121</v>
      </c>
      <c r="I129" s="6">
        <v>508</v>
      </c>
      <c r="J129" s="6">
        <v>223</v>
      </c>
      <c r="K129" s="6">
        <v>805</v>
      </c>
      <c r="L129" s="6">
        <v>244</v>
      </c>
      <c r="M129" s="6">
        <v>280</v>
      </c>
      <c r="N129" s="6">
        <v>205</v>
      </c>
      <c r="O129" s="6">
        <v>535</v>
      </c>
      <c r="P129" s="6">
        <v>4</v>
      </c>
      <c r="Q129" s="3"/>
    </row>
    <row r="130" spans="1:17" ht="12.75">
      <c r="A130" s="3"/>
      <c r="B130" s="2" t="s">
        <v>118</v>
      </c>
      <c r="C130" s="3"/>
      <c r="D130" s="6">
        <f t="shared" si="7"/>
        <v>946</v>
      </c>
      <c r="E130" s="6">
        <v>42</v>
      </c>
      <c r="F130" s="6">
        <v>192</v>
      </c>
      <c r="G130" s="6">
        <v>227</v>
      </c>
      <c r="H130" s="6">
        <v>159</v>
      </c>
      <c r="I130" s="6">
        <v>74</v>
      </c>
      <c r="J130" s="6">
        <v>29</v>
      </c>
      <c r="K130" s="6">
        <v>88</v>
      </c>
      <c r="L130" s="6">
        <v>25</v>
      </c>
      <c r="M130" s="6">
        <v>26</v>
      </c>
      <c r="N130" s="6">
        <v>27</v>
      </c>
      <c r="O130" s="6">
        <v>57</v>
      </c>
      <c r="P130" s="6">
        <v>0</v>
      </c>
      <c r="Q130" s="3"/>
    </row>
    <row r="131" spans="1:17" ht="12.75">
      <c r="A131" s="3"/>
      <c r="B131" s="2" t="s">
        <v>119</v>
      </c>
      <c r="C131" s="3"/>
      <c r="D131" s="6">
        <f t="shared" si="7"/>
        <v>400</v>
      </c>
      <c r="E131" s="6">
        <v>25</v>
      </c>
      <c r="F131" s="6">
        <v>70</v>
      </c>
      <c r="G131" s="6">
        <v>56</v>
      </c>
      <c r="H131" s="6">
        <v>40</v>
      </c>
      <c r="I131" s="6">
        <v>15</v>
      </c>
      <c r="J131" s="6">
        <v>11</v>
      </c>
      <c r="K131" s="6">
        <v>73</v>
      </c>
      <c r="L131" s="6">
        <v>15</v>
      </c>
      <c r="M131" s="6">
        <v>38</v>
      </c>
      <c r="N131" s="6">
        <v>17</v>
      </c>
      <c r="O131" s="6">
        <v>40</v>
      </c>
      <c r="P131" s="6">
        <v>0</v>
      </c>
      <c r="Q131" s="3"/>
    </row>
    <row r="132" spans="1:17" ht="12.75">
      <c r="A132" s="3"/>
      <c r="B132" s="2" t="s">
        <v>120</v>
      </c>
      <c r="C132" s="3"/>
      <c r="D132" s="6">
        <f t="shared" si="7"/>
        <v>1698</v>
      </c>
      <c r="E132" s="6">
        <v>0</v>
      </c>
      <c r="F132" s="6">
        <v>0</v>
      </c>
      <c r="G132" s="6">
        <v>0</v>
      </c>
      <c r="H132" s="6">
        <v>0</v>
      </c>
      <c r="I132" s="6">
        <v>9</v>
      </c>
      <c r="J132" s="6">
        <v>47</v>
      </c>
      <c r="K132" s="6">
        <v>942</v>
      </c>
      <c r="L132" s="6">
        <v>284</v>
      </c>
      <c r="M132" s="6">
        <v>269</v>
      </c>
      <c r="N132" s="6">
        <v>57</v>
      </c>
      <c r="O132" s="6">
        <v>90</v>
      </c>
      <c r="P132" s="6">
        <v>0</v>
      </c>
      <c r="Q132" s="3"/>
    </row>
    <row r="133" spans="1:17" ht="12.75">
      <c r="A133" s="3"/>
      <c r="B133" s="2" t="s">
        <v>121</v>
      </c>
      <c r="C133" s="3"/>
      <c r="D133" s="6">
        <f t="shared" si="7"/>
        <v>330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2</v>
      </c>
      <c r="K133" s="6">
        <v>137</v>
      </c>
      <c r="L133" s="6">
        <v>48</v>
      </c>
      <c r="M133" s="6">
        <v>66</v>
      </c>
      <c r="N133" s="6">
        <v>25</v>
      </c>
      <c r="O133" s="6">
        <v>52</v>
      </c>
      <c r="P133" s="6">
        <v>0</v>
      </c>
      <c r="Q133" s="3"/>
    </row>
    <row r="134" spans="1:17" ht="12.75">
      <c r="A134" s="3"/>
      <c r="B134" s="2" t="s">
        <v>122</v>
      </c>
      <c r="C134" s="3"/>
      <c r="D134" s="6">
        <f t="shared" si="7"/>
        <v>584</v>
      </c>
      <c r="E134" s="6">
        <v>0</v>
      </c>
      <c r="F134" s="6">
        <v>0</v>
      </c>
      <c r="G134" s="6">
        <v>0</v>
      </c>
      <c r="H134" s="6">
        <v>0</v>
      </c>
      <c r="I134" s="6">
        <v>5</v>
      </c>
      <c r="J134" s="6">
        <v>10</v>
      </c>
      <c r="K134" s="6">
        <v>149</v>
      </c>
      <c r="L134" s="6">
        <v>103</v>
      </c>
      <c r="M134" s="6">
        <v>130</v>
      </c>
      <c r="N134" s="6">
        <v>61</v>
      </c>
      <c r="O134" s="6">
        <v>110</v>
      </c>
      <c r="P134" s="6">
        <v>16</v>
      </c>
      <c r="Q134" s="3"/>
    </row>
    <row r="135" spans="1:17" ht="12.75">
      <c r="A135" s="3"/>
      <c r="B135" s="2" t="s">
        <v>123</v>
      </c>
      <c r="C135" s="3"/>
      <c r="D135" s="6">
        <f t="shared" si="7"/>
        <v>130</v>
      </c>
      <c r="E135" s="6">
        <v>1</v>
      </c>
      <c r="F135" s="6">
        <v>1</v>
      </c>
      <c r="G135" s="6">
        <v>0</v>
      </c>
      <c r="H135" s="6">
        <v>0</v>
      </c>
      <c r="I135" s="6">
        <v>5</v>
      </c>
      <c r="J135" s="6">
        <v>3</v>
      </c>
      <c r="K135" s="6">
        <v>42</v>
      </c>
      <c r="L135" s="6">
        <v>17</v>
      </c>
      <c r="M135" s="6">
        <v>18</v>
      </c>
      <c r="N135" s="6">
        <v>12</v>
      </c>
      <c r="O135" s="6">
        <v>30</v>
      </c>
      <c r="P135" s="6">
        <v>1</v>
      </c>
      <c r="Q135" s="3"/>
    </row>
    <row r="136" spans="1:17" ht="12.75">
      <c r="A136" s="3"/>
      <c r="B136" s="2" t="s">
        <v>124</v>
      </c>
      <c r="C136" s="3"/>
      <c r="D136" s="6">
        <f t="shared" si="7"/>
        <v>126</v>
      </c>
      <c r="E136" s="6">
        <v>0</v>
      </c>
      <c r="F136" s="6">
        <v>0</v>
      </c>
      <c r="G136" s="6">
        <v>0</v>
      </c>
      <c r="H136" s="6">
        <v>1</v>
      </c>
      <c r="I136" s="6">
        <v>0</v>
      </c>
      <c r="J136" s="6">
        <v>3</v>
      </c>
      <c r="K136" s="6">
        <v>11</v>
      </c>
      <c r="L136" s="6">
        <v>6</v>
      </c>
      <c r="M136" s="6">
        <v>15</v>
      </c>
      <c r="N136" s="6">
        <v>15</v>
      </c>
      <c r="O136" s="6">
        <v>73</v>
      </c>
      <c r="P136" s="6">
        <v>2</v>
      </c>
      <c r="Q136" s="3"/>
    </row>
    <row r="137" spans="1:17" ht="12.75">
      <c r="A137" s="3"/>
      <c r="B137" s="2" t="s">
        <v>125</v>
      </c>
      <c r="C137" s="3"/>
      <c r="D137" s="6">
        <f t="shared" si="7"/>
        <v>211</v>
      </c>
      <c r="E137" s="6">
        <v>3</v>
      </c>
      <c r="F137" s="6">
        <v>8</v>
      </c>
      <c r="G137" s="6">
        <v>15</v>
      </c>
      <c r="H137" s="6">
        <v>21</v>
      </c>
      <c r="I137" s="6">
        <v>20</v>
      </c>
      <c r="J137" s="6">
        <v>22</v>
      </c>
      <c r="K137" s="6">
        <v>69</v>
      </c>
      <c r="L137" s="6">
        <v>18</v>
      </c>
      <c r="M137" s="6">
        <v>21</v>
      </c>
      <c r="N137" s="6">
        <v>8</v>
      </c>
      <c r="O137" s="6">
        <v>6</v>
      </c>
      <c r="P137" s="6">
        <v>0</v>
      </c>
      <c r="Q137" s="3"/>
    </row>
    <row r="138" spans="1:17" ht="12.75">
      <c r="A138" s="3"/>
      <c r="B138" s="2" t="s">
        <v>126</v>
      </c>
      <c r="C138" s="3"/>
      <c r="D138" s="6">
        <f t="shared" si="7"/>
        <v>3632</v>
      </c>
      <c r="E138" s="6">
        <v>11</v>
      </c>
      <c r="F138" s="6">
        <v>89</v>
      </c>
      <c r="G138" s="6">
        <v>146</v>
      </c>
      <c r="H138" s="6">
        <v>262</v>
      </c>
      <c r="I138" s="6">
        <v>319</v>
      </c>
      <c r="J138" s="6">
        <v>419</v>
      </c>
      <c r="K138" s="6">
        <v>1250</v>
      </c>
      <c r="L138" s="6">
        <v>439</v>
      </c>
      <c r="M138" s="6">
        <v>357</v>
      </c>
      <c r="N138" s="6">
        <v>172</v>
      </c>
      <c r="O138" s="6">
        <v>165</v>
      </c>
      <c r="P138" s="6">
        <v>3</v>
      </c>
      <c r="Q138" s="3"/>
    </row>
    <row r="139" spans="1:17" ht="12.75">
      <c r="A139" s="3"/>
      <c r="B139" s="2" t="s">
        <v>127</v>
      </c>
      <c r="C139" s="3"/>
      <c r="D139" s="6">
        <f t="shared" si="7"/>
        <v>3297</v>
      </c>
      <c r="E139" s="6">
        <v>4</v>
      </c>
      <c r="F139" s="6">
        <v>46</v>
      </c>
      <c r="G139" s="6">
        <v>88</v>
      </c>
      <c r="H139" s="6">
        <v>142</v>
      </c>
      <c r="I139" s="6">
        <v>197</v>
      </c>
      <c r="J139" s="6">
        <v>324</v>
      </c>
      <c r="K139" s="6">
        <v>1033</v>
      </c>
      <c r="L139" s="6">
        <v>470</v>
      </c>
      <c r="M139" s="6">
        <v>478</v>
      </c>
      <c r="N139" s="6">
        <v>245</v>
      </c>
      <c r="O139" s="6">
        <v>267</v>
      </c>
      <c r="P139" s="6">
        <v>3</v>
      </c>
      <c r="Q139" s="3"/>
    </row>
    <row r="140" spans="1:17" ht="12.75">
      <c r="A140" s="3"/>
      <c r="B140" s="2" t="s">
        <v>128</v>
      </c>
      <c r="C140" s="3"/>
      <c r="D140" s="6">
        <f t="shared" si="7"/>
        <v>5201</v>
      </c>
      <c r="E140" s="6">
        <v>44</v>
      </c>
      <c r="F140" s="6">
        <v>433</v>
      </c>
      <c r="G140" s="6">
        <v>373</v>
      </c>
      <c r="H140" s="6">
        <v>377</v>
      </c>
      <c r="I140" s="6">
        <v>318</v>
      </c>
      <c r="J140" s="6">
        <v>342</v>
      </c>
      <c r="K140" s="6">
        <v>1797</v>
      </c>
      <c r="L140" s="6">
        <v>553</v>
      </c>
      <c r="M140" s="6">
        <v>520</v>
      </c>
      <c r="N140" s="6">
        <v>165</v>
      </c>
      <c r="O140" s="6">
        <v>271</v>
      </c>
      <c r="P140" s="6">
        <v>8</v>
      </c>
      <c r="Q140" s="3"/>
    </row>
    <row r="141" spans="1:17" ht="12.75">
      <c r="A141" s="3"/>
      <c r="B141" s="2" t="s">
        <v>129</v>
      </c>
      <c r="C141" s="3"/>
      <c r="D141" s="6">
        <f t="shared" si="7"/>
        <v>3328</v>
      </c>
      <c r="E141" s="6">
        <v>7</v>
      </c>
      <c r="F141" s="6">
        <v>255</v>
      </c>
      <c r="G141" s="6">
        <v>525</v>
      </c>
      <c r="H141" s="6">
        <v>443</v>
      </c>
      <c r="I141" s="6">
        <v>270</v>
      </c>
      <c r="J141" s="6">
        <v>202</v>
      </c>
      <c r="K141" s="6">
        <v>761</v>
      </c>
      <c r="L141" s="6">
        <v>255</v>
      </c>
      <c r="M141" s="6">
        <v>231</v>
      </c>
      <c r="N141" s="6">
        <v>127</v>
      </c>
      <c r="O141" s="6">
        <v>248</v>
      </c>
      <c r="P141" s="6">
        <v>4</v>
      </c>
      <c r="Q141" s="3"/>
    </row>
    <row r="142" spans="1:17" ht="12.75">
      <c r="A142" s="3"/>
      <c r="B142" s="2" t="s">
        <v>130</v>
      </c>
      <c r="C142" s="3"/>
      <c r="D142" s="6">
        <f t="shared" si="7"/>
        <v>587</v>
      </c>
      <c r="E142" s="6">
        <v>1</v>
      </c>
      <c r="F142" s="6">
        <v>5</v>
      </c>
      <c r="G142" s="6">
        <v>26</v>
      </c>
      <c r="H142" s="6">
        <v>41</v>
      </c>
      <c r="I142" s="6">
        <v>127</v>
      </c>
      <c r="J142" s="6">
        <v>38</v>
      </c>
      <c r="K142" s="6">
        <v>99</v>
      </c>
      <c r="L142" s="6">
        <v>42</v>
      </c>
      <c r="M142" s="6">
        <v>72</v>
      </c>
      <c r="N142" s="6">
        <v>41</v>
      </c>
      <c r="O142" s="6">
        <v>92</v>
      </c>
      <c r="P142" s="6">
        <v>3</v>
      </c>
      <c r="Q142" s="3"/>
    </row>
    <row r="143" spans="1:17" ht="12.75">
      <c r="A143" s="3"/>
      <c r="B143" s="2" t="s">
        <v>131</v>
      </c>
      <c r="C143" s="3"/>
      <c r="D143" s="6">
        <f t="shared" si="7"/>
        <v>11</v>
      </c>
      <c r="E143" s="6">
        <v>11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3"/>
    </row>
    <row r="144" spans="1:17" ht="12.75">
      <c r="A144" s="3"/>
      <c r="B144" s="2" t="s">
        <v>132</v>
      </c>
      <c r="C144" s="3"/>
      <c r="D144" s="6">
        <f t="shared" si="7"/>
        <v>7</v>
      </c>
      <c r="E144" s="6">
        <v>7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3"/>
    </row>
    <row r="145" spans="1:17" ht="12.75">
      <c r="A145" s="3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</sheetData>
  <mergeCells count="3">
    <mergeCell ref="B2:P2"/>
    <mergeCell ref="B4:P4"/>
    <mergeCell ref="E6:P6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2004-02-25T14:07:25Z</cp:lastPrinted>
  <dcterms:created xsi:type="dcterms:W3CDTF">2004-02-23T22:23:05Z</dcterms:created>
  <dcterms:modified xsi:type="dcterms:W3CDTF">2005-05-25T22:26:35Z</dcterms:modified>
  <cp:category/>
  <cp:version/>
  <cp:contentType/>
  <cp:contentStatus/>
</cp:coreProperties>
</file>