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32" sheetId="1" r:id="rId1"/>
  </sheets>
  <definedNames>
    <definedName name="_Regression_Int" localSheetId="0" hidden="1">1</definedName>
    <definedName name="_xlnm.Print_Area" localSheetId="0">'CUAD1932'!$A$1:$Q$57</definedName>
    <definedName name="Imprimir_área_IM" localSheetId="0">'CUAD1932'!$A$2:$Q$57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<sst xmlns="http://schemas.openxmlformats.org/spreadsheetml/2006/main" count="64" uniqueCount="52">
  <si>
    <t xml:space="preserve">              M   E   T   O   D   O       A   N   T   I   C   O   N   C   E   P   T   I   V   O</t>
  </si>
  <si>
    <t xml:space="preserve">  T  O  T  A  L</t>
  </si>
  <si>
    <t xml:space="preserve">   D   I   U</t>
  </si>
  <si>
    <t xml:space="preserve"> H O R M O N A L</t>
  </si>
  <si>
    <t xml:space="preserve"> SALPINGOCLASIA</t>
  </si>
  <si>
    <t xml:space="preserve">   VASECTOMIA</t>
  </si>
  <si>
    <t xml:space="preserve">  A P O Y O</t>
  </si>
  <si>
    <t xml:space="preserve"> N I N G U N O</t>
  </si>
  <si>
    <t xml:space="preserve">      DELEGACION</t>
  </si>
  <si>
    <t>TOTAL</t>
  </si>
  <si>
    <t>1A. VEZ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</si>
  <si>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</si>
  <si>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</si>
  <si>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</si>
  <si>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</si>
  <si>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</si>
  <si>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</si>
  <si>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</si>
  <si>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</si>
  <si>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</si>
  <si>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</si>
  <si>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</si>
  <si>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</si>
  <si>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</si>
  <si>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</si>
  <si>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</si>
  <si>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</si>
  <si>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</si>
  <si>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</si>
  <si>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</si>
  <si>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</si>
  <si>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</si>
  <si>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</si>
  <si>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</si>
  <si>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</si>
  <si>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</si>
  <si>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</si>
  <si>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</si>
  <si>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</si>
  <si>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</si>
  <si>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</si>
  <si>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</si>
  <si>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</si>
  <si>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</si>
  <si>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</si>
  <si>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</si>
  <si>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</si>
  <si>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</si>
  <si>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</si>
  <si>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>FUENTE: INFORME SEMANAL DE ACTIVIDADES DE LAS SUBDELEGACIONES MEDICAS</t>
  </si>
  <si>
    <t xml:space="preserve"> ANUARIO ESTADISTICO 2001</t>
  </si>
  <si>
    <t xml:space="preserve"> 19.32  PROGRAMA DE PLANIFICACION FAMILIAR, POR DELEGACION Y METODO ANTICONCEPTIVO.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</si>
</sst>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R124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3" max="16" width="9.125" style="0" customWidth="1"/>
  </cols>
  <sheetData>
    <row r="2" spans="1:18" ht="12.75">
      <c r="A2" s="1"/>
      <c r="B2" s="7" t="s">
        <v>50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7" t="s">
        <v>51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</row>
    <row r="7" spans="1:18" ht="12.75">
      <c r="A7" s="1"/>
      <c r="B7" s="8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"/>
    </row>
    <row r="8" spans="1:18" ht="12.75">
      <c r="A8" s="1"/>
      <c r="B8" s="1"/>
      <c r="C8" s="8" t="s">
        <v>1</v>
      </c>
      <c r="D8" s="8"/>
      <c r="E8" s="8" t="s">
        <v>2</v>
      </c>
      <c r="F8" s="8"/>
      <c r="G8" s="8" t="s">
        <v>3</v>
      </c>
      <c r="H8" s="8"/>
      <c r="I8" s="8" t="s">
        <v>4</v>
      </c>
      <c r="J8" s="8"/>
      <c r="K8" s="8" t="s">
        <v>5</v>
      </c>
      <c r="L8" s="8"/>
      <c r="M8" s="8" t="s">
        <v>6</v>
      </c>
      <c r="N8" s="8"/>
      <c r="O8" s="8" t="s">
        <v>7</v>
      </c>
      <c r="P8" s="8"/>
      <c r="Q8" s="1"/>
      <c r="R8" s="1"/>
    </row>
    <row r="9" spans="1:18" ht="12.75">
      <c r="A9" s="1"/>
      <c r="B9" s="3" t="s">
        <v>8</v>
      </c>
      <c r="C9" s="2" t="s">
        <v>9</v>
      </c>
      <c r="D9" s="2" t="s">
        <v>10</v>
      </c>
      <c r="E9" s="2" t="s">
        <v>9</v>
      </c>
      <c r="F9" s="2" t="s">
        <v>10</v>
      </c>
      <c r="G9" s="2" t="s">
        <v>9</v>
      </c>
      <c r="H9" s="2" t="s">
        <v>10</v>
      </c>
      <c r="I9" s="2" t="s">
        <v>9</v>
      </c>
      <c r="J9" s="2" t="s">
        <v>10</v>
      </c>
      <c r="K9" s="2" t="s">
        <v>9</v>
      </c>
      <c r="L9" s="2" t="s">
        <v>10</v>
      </c>
      <c r="M9" s="2" t="s">
        <v>9</v>
      </c>
      <c r="N9" s="2" t="s">
        <v>10</v>
      </c>
      <c r="O9" s="2" t="s">
        <v>9</v>
      </c>
      <c r="P9" s="2" t="s">
        <v>10</v>
      </c>
      <c r="Q9" s="1"/>
      <c r="R9" s="1"/>
    </row>
    <row r="10" spans="1:18" ht="12.75">
      <c r="A10" s="1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3" t="s">
        <v>11</v>
      </c>
      <c r="C12" s="4">
        <f aca="true" t="shared" si="0" ref="C12:P12">SUM(C14+C21)</f>
        <v>825917</v>
      </c>
      <c r="D12" s="4">
        <f t="shared" si="0"/>
        <v>312595</v>
      </c>
      <c r="E12" s="4">
        <f t="shared" si="0"/>
        <v>132634</v>
      </c>
      <c r="F12" s="4">
        <f t="shared" si="0"/>
        <v>46981</v>
      </c>
      <c r="G12" s="4">
        <f t="shared" si="0"/>
        <v>250276</v>
      </c>
      <c r="H12" s="4">
        <f t="shared" si="0"/>
        <v>88576</v>
      </c>
      <c r="I12" s="4">
        <f t="shared" si="0"/>
        <v>106520</v>
      </c>
      <c r="J12" s="4">
        <f t="shared" si="0"/>
        <v>27766</v>
      </c>
      <c r="K12" s="4">
        <f t="shared" si="0"/>
        <v>25947</v>
      </c>
      <c r="L12" s="4">
        <f t="shared" si="0"/>
        <v>15518</v>
      </c>
      <c r="M12" s="4">
        <f t="shared" si="0"/>
        <v>240143</v>
      </c>
      <c r="N12" s="4">
        <f t="shared" si="0"/>
        <v>104002</v>
      </c>
      <c r="O12" s="4">
        <f t="shared" si="0"/>
        <v>70397</v>
      </c>
      <c r="P12" s="4">
        <f t="shared" si="0"/>
        <v>29752</v>
      </c>
      <c r="Q12" s="1"/>
      <c r="R12" s="1"/>
    </row>
    <row r="13" spans="1:18" ht="12.75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"/>
      <c r="R13" s="1"/>
    </row>
    <row r="14" spans="1:18" ht="12.75">
      <c r="A14" s="1"/>
      <c r="B14" s="3" t="s">
        <v>12</v>
      </c>
      <c r="C14" s="4">
        <f aca="true" t="shared" si="1" ref="C14:P14">SUM(C16:C19)</f>
        <v>240681</v>
      </c>
      <c r="D14" s="4">
        <f t="shared" si="1"/>
        <v>101233</v>
      </c>
      <c r="E14" s="4">
        <f t="shared" si="1"/>
        <v>40472</v>
      </c>
      <c r="F14" s="4">
        <f t="shared" si="1"/>
        <v>11921</v>
      </c>
      <c r="G14" s="4">
        <f t="shared" si="1"/>
        <v>50373</v>
      </c>
      <c r="H14" s="4">
        <f t="shared" si="1"/>
        <v>21316</v>
      </c>
      <c r="I14" s="4">
        <f t="shared" si="1"/>
        <v>36021</v>
      </c>
      <c r="J14" s="4">
        <f t="shared" si="1"/>
        <v>9137</v>
      </c>
      <c r="K14" s="4">
        <f t="shared" si="1"/>
        <v>12245</v>
      </c>
      <c r="L14" s="4">
        <f t="shared" si="1"/>
        <v>7771</v>
      </c>
      <c r="M14" s="4">
        <f t="shared" si="1"/>
        <v>73365</v>
      </c>
      <c r="N14" s="4">
        <f t="shared" si="1"/>
        <v>37227</v>
      </c>
      <c r="O14" s="4">
        <f t="shared" si="1"/>
        <v>28205</v>
      </c>
      <c r="P14" s="4">
        <f t="shared" si="1"/>
        <v>13861</v>
      </c>
      <c r="Q14" s="1"/>
      <c r="R14" s="1"/>
    </row>
    <row r="15" spans="1:18" ht="12.75">
      <c r="A15" s="1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</row>
    <row r="16" spans="1:18" ht="12.75">
      <c r="A16" s="1"/>
      <c r="B16" s="3" t="s">
        <v>13</v>
      </c>
      <c r="C16" s="4">
        <f aca="true" t="shared" si="2" ref="C16:D19">E16+G16+I16+K16+M16+O16</f>
        <v>75422</v>
      </c>
      <c r="D16" s="4">
        <f t="shared" si="2"/>
        <v>30135</v>
      </c>
      <c r="E16" s="4">
        <v>7695</v>
      </c>
      <c r="F16" s="4">
        <v>1661</v>
      </c>
      <c r="G16" s="4">
        <v>15600</v>
      </c>
      <c r="H16" s="4">
        <v>7312</v>
      </c>
      <c r="I16" s="4">
        <v>9697</v>
      </c>
      <c r="J16" s="4">
        <v>1028</v>
      </c>
      <c r="K16" s="4">
        <v>1396</v>
      </c>
      <c r="L16" s="4">
        <v>203</v>
      </c>
      <c r="M16" s="4">
        <v>27993</v>
      </c>
      <c r="N16" s="4">
        <v>13799</v>
      </c>
      <c r="O16" s="4">
        <v>13041</v>
      </c>
      <c r="P16" s="4">
        <v>6132</v>
      </c>
      <c r="Q16" s="1"/>
      <c r="R16" s="1"/>
    </row>
    <row r="17" spans="1:18" ht="12.75">
      <c r="A17" s="1"/>
      <c r="B17" s="3" t="s">
        <v>14</v>
      </c>
      <c r="C17" s="4">
        <f t="shared" si="2"/>
        <v>48723</v>
      </c>
      <c r="D17" s="4">
        <f t="shared" si="2"/>
        <v>18560</v>
      </c>
      <c r="E17" s="4">
        <v>8300</v>
      </c>
      <c r="F17" s="4">
        <v>2774</v>
      </c>
      <c r="G17" s="4">
        <v>11806</v>
      </c>
      <c r="H17" s="4">
        <v>4578</v>
      </c>
      <c r="I17" s="4">
        <v>6016</v>
      </c>
      <c r="J17" s="4">
        <v>1264</v>
      </c>
      <c r="K17" s="4">
        <v>3506</v>
      </c>
      <c r="L17" s="4">
        <v>1193</v>
      </c>
      <c r="M17" s="4">
        <v>14660</v>
      </c>
      <c r="N17" s="4">
        <v>6900</v>
      </c>
      <c r="O17" s="4">
        <v>4435</v>
      </c>
      <c r="P17" s="4">
        <v>1851</v>
      </c>
      <c r="Q17" s="1"/>
      <c r="R17" s="1"/>
    </row>
    <row r="18" spans="1:18" ht="12.75">
      <c r="A18" s="1"/>
      <c r="B18" s="3" t="s">
        <v>15</v>
      </c>
      <c r="C18" s="4">
        <f t="shared" si="2"/>
        <v>80457</v>
      </c>
      <c r="D18" s="4">
        <f t="shared" si="2"/>
        <v>42335</v>
      </c>
      <c r="E18" s="4">
        <v>13991</v>
      </c>
      <c r="F18" s="4">
        <v>5191</v>
      </c>
      <c r="G18" s="4">
        <v>16967</v>
      </c>
      <c r="H18" s="4">
        <v>7797</v>
      </c>
      <c r="I18" s="4">
        <v>14278</v>
      </c>
      <c r="J18" s="4">
        <v>6448</v>
      </c>
      <c r="K18" s="4">
        <v>6679</v>
      </c>
      <c r="L18" s="4">
        <v>6168</v>
      </c>
      <c r="M18" s="4">
        <v>24012</v>
      </c>
      <c r="N18" s="4">
        <v>13710</v>
      </c>
      <c r="O18" s="4">
        <v>4530</v>
      </c>
      <c r="P18" s="4">
        <v>3021</v>
      </c>
      <c r="Q18" s="1"/>
      <c r="R18" s="1"/>
    </row>
    <row r="19" spans="1:18" ht="12.75">
      <c r="A19" s="1"/>
      <c r="B19" s="3" t="s">
        <v>16</v>
      </c>
      <c r="C19" s="4">
        <f t="shared" si="2"/>
        <v>36079</v>
      </c>
      <c r="D19" s="4">
        <f t="shared" si="2"/>
        <v>10203</v>
      </c>
      <c r="E19" s="4">
        <v>10486</v>
      </c>
      <c r="F19" s="4">
        <v>2295</v>
      </c>
      <c r="G19" s="4">
        <v>6000</v>
      </c>
      <c r="H19" s="4">
        <v>1629</v>
      </c>
      <c r="I19" s="4">
        <v>6030</v>
      </c>
      <c r="J19" s="4">
        <v>397</v>
      </c>
      <c r="K19" s="4">
        <v>664</v>
      </c>
      <c r="L19" s="4">
        <v>207</v>
      </c>
      <c r="M19" s="4">
        <v>6700</v>
      </c>
      <c r="N19" s="4">
        <v>2818</v>
      </c>
      <c r="O19" s="4">
        <v>6199</v>
      </c>
      <c r="P19" s="4">
        <v>2857</v>
      </c>
      <c r="Q19" s="1"/>
      <c r="R19" s="1"/>
    </row>
    <row r="20" spans="1:18" ht="12.75">
      <c r="A20" s="1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"/>
      <c r="R20" s="1"/>
    </row>
    <row r="21" spans="1:18" ht="12.75">
      <c r="A21" s="1"/>
      <c r="B21" s="3" t="s">
        <v>17</v>
      </c>
      <c r="C21" s="4">
        <f aca="true" t="shared" si="3" ref="C21:P21">SUM(C23:C53)</f>
        <v>585236</v>
      </c>
      <c r="D21" s="4">
        <f t="shared" si="3"/>
        <v>211362</v>
      </c>
      <c r="E21" s="4">
        <f t="shared" si="3"/>
        <v>92162</v>
      </c>
      <c r="F21" s="4">
        <f t="shared" si="3"/>
        <v>35060</v>
      </c>
      <c r="G21" s="4">
        <f t="shared" si="3"/>
        <v>199903</v>
      </c>
      <c r="H21" s="4">
        <f t="shared" si="3"/>
        <v>67260</v>
      </c>
      <c r="I21" s="4">
        <f t="shared" si="3"/>
        <v>70499</v>
      </c>
      <c r="J21" s="4">
        <f t="shared" si="3"/>
        <v>18629</v>
      </c>
      <c r="K21" s="4">
        <f t="shared" si="3"/>
        <v>13702</v>
      </c>
      <c r="L21" s="4">
        <f t="shared" si="3"/>
        <v>7747</v>
      </c>
      <c r="M21" s="4">
        <f t="shared" si="3"/>
        <v>166778</v>
      </c>
      <c r="N21" s="4">
        <f t="shared" si="3"/>
        <v>66775</v>
      </c>
      <c r="O21" s="4">
        <f t="shared" si="3"/>
        <v>42192</v>
      </c>
      <c r="P21" s="4">
        <f t="shared" si="3"/>
        <v>15891</v>
      </c>
      <c r="Q21" s="1"/>
      <c r="R21" s="1"/>
    </row>
    <row r="22" spans="1:18" ht="12.75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"/>
      <c r="R22" s="1"/>
    </row>
    <row r="23" spans="1:18" ht="12.75">
      <c r="A23" s="1"/>
      <c r="B23" s="3" t="s">
        <v>18</v>
      </c>
      <c r="C23" s="4">
        <f aca="true" t="shared" si="4" ref="C23:C53">E23+G23+I23+K23+M23+O23</f>
        <v>15094</v>
      </c>
      <c r="D23" s="4">
        <f aca="true" t="shared" si="5" ref="D23:D53">F23+H23+J23+L23+N23+P23</f>
        <v>5991</v>
      </c>
      <c r="E23" s="4">
        <v>289</v>
      </c>
      <c r="F23" s="4">
        <v>105</v>
      </c>
      <c r="G23" s="4">
        <v>8824</v>
      </c>
      <c r="H23" s="4">
        <v>3433</v>
      </c>
      <c r="I23" s="4">
        <v>251</v>
      </c>
      <c r="J23" s="4">
        <v>87</v>
      </c>
      <c r="K23" s="4">
        <v>79</v>
      </c>
      <c r="L23" s="4">
        <v>35</v>
      </c>
      <c r="M23" s="4">
        <v>5383</v>
      </c>
      <c r="N23" s="4">
        <v>2156</v>
      </c>
      <c r="O23" s="4">
        <v>268</v>
      </c>
      <c r="P23" s="4">
        <v>175</v>
      </c>
      <c r="Q23" s="1"/>
      <c r="R23" s="1"/>
    </row>
    <row r="24" spans="1:18" ht="12.75">
      <c r="A24" s="1"/>
      <c r="B24" s="3" t="s">
        <v>19</v>
      </c>
      <c r="C24" s="4">
        <f t="shared" si="4"/>
        <v>13144</v>
      </c>
      <c r="D24" s="4">
        <f t="shared" si="5"/>
        <v>5202</v>
      </c>
      <c r="E24" s="4">
        <v>844</v>
      </c>
      <c r="F24" s="4">
        <v>311</v>
      </c>
      <c r="G24" s="4">
        <v>3870</v>
      </c>
      <c r="H24" s="4">
        <v>1399</v>
      </c>
      <c r="I24" s="4">
        <v>1985</v>
      </c>
      <c r="J24" s="4">
        <v>594</v>
      </c>
      <c r="K24" s="4">
        <v>312</v>
      </c>
      <c r="L24" s="4">
        <v>127</v>
      </c>
      <c r="M24" s="4">
        <v>2144</v>
      </c>
      <c r="N24" s="4">
        <v>929</v>
      </c>
      <c r="O24" s="4">
        <v>3989</v>
      </c>
      <c r="P24" s="4">
        <v>1842</v>
      </c>
      <c r="Q24" s="1"/>
      <c r="R24" s="1"/>
    </row>
    <row r="25" spans="1:18" ht="12.75">
      <c r="A25" s="1"/>
      <c r="B25" s="3" t="s">
        <v>20</v>
      </c>
      <c r="C25" s="4">
        <f t="shared" si="4"/>
        <v>4473</v>
      </c>
      <c r="D25" s="4">
        <f t="shared" si="5"/>
        <v>1140</v>
      </c>
      <c r="E25" s="4">
        <v>427</v>
      </c>
      <c r="F25" s="4">
        <v>112</v>
      </c>
      <c r="G25" s="4">
        <v>2521</v>
      </c>
      <c r="H25" s="4">
        <v>489</v>
      </c>
      <c r="I25" s="4">
        <v>62</v>
      </c>
      <c r="J25" s="4">
        <v>37</v>
      </c>
      <c r="K25" s="4">
        <v>24</v>
      </c>
      <c r="L25" s="4">
        <v>10</v>
      </c>
      <c r="M25" s="4">
        <v>1407</v>
      </c>
      <c r="N25" s="4">
        <v>474</v>
      </c>
      <c r="O25" s="4">
        <v>32</v>
      </c>
      <c r="P25" s="4">
        <v>18</v>
      </c>
      <c r="Q25" s="1"/>
      <c r="R25" s="1"/>
    </row>
    <row r="26" spans="1:18" ht="12.75">
      <c r="A26" s="1"/>
      <c r="B26" s="3" t="s">
        <v>21</v>
      </c>
      <c r="C26" s="4">
        <f t="shared" si="4"/>
        <v>10375</v>
      </c>
      <c r="D26" s="4">
        <f t="shared" si="5"/>
        <v>3420</v>
      </c>
      <c r="E26" s="4">
        <v>969</v>
      </c>
      <c r="F26" s="4">
        <v>472</v>
      </c>
      <c r="G26" s="4">
        <v>4944</v>
      </c>
      <c r="H26" s="4">
        <v>1459</v>
      </c>
      <c r="I26" s="4">
        <v>970</v>
      </c>
      <c r="J26" s="4">
        <v>442</v>
      </c>
      <c r="K26" s="4">
        <v>316</v>
      </c>
      <c r="L26" s="4">
        <v>253</v>
      </c>
      <c r="M26" s="4">
        <v>3067</v>
      </c>
      <c r="N26" s="4">
        <v>770</v>
      </c>
      <c r="O26" s="4">
        <v>109</v>
      </c>
      <c r="P26" s="4">
        <v>24</v>
      </c>
      <c r="Q26" s="1"/>
      <c r="R26" s="1"/>
    </row>
    <row r="27" spans="1:18" ht="12.75">
      <c r="A27" s="1"/>
      <c r="B27" s="3" t="s">
        <v>22</v>
      </c>
      <c r="C27" s="4">
        <f t="shared" si="4"/>
        <v>14467</v>
      </c>
      <c r="D27" s="4">
        <f t="shared" si="5"/>
        <v>4823</v>
      </c>
      <c r="E27" s="4">
        <v>2456</v>
      </c>
      <c r="F27" s="4">
        <v>1028</v>
      </c>
      <c r="G27" s="4">
        <v>7344</v>
      </c>
      <c r="H27" s="4">
        <v>2212</v>
      </c>
      <c r="I27" s="4">
        <v>627</v>
      </c>
      <c r="J27" s="4">
        <v>324</v>
      </c>
      <c r="K27" s="4">
        <v>71</v>
      </c>
      <c r="L27" s="4">
        <v>35</v>
      </c>
      <c r="M27" s="4">
        <v>3967</v>
      </c>
      <c r="N27" s="4">
        <v>1222</v>
      </c>
      <c r="O27" s="4">
        <v>2</v>
      </c>
      <c r="P27" s="4">
        <v>2</v>
      </c>
      <c r="Q27" s="1"/>
      <c r="R27" s="1"/>
    </row>
    <row r="28" spans="1:18" ht="12.75">
      <c r="A28" s="1"/>
      <c r="B28" s="3" t="s">
        <v>23</v>
      </c>
      <c r="C28" s="4">
        <f t="shared" si="4"/>
        <v>8731</v>
      </c>
      <c r="D28" s="4">
        <f t="shared" si="5"/>
        <v>1682</v>
      </c>
      <c r="E28" s="4">
        <v>1077</v>
      </c>
      <c r="F28" s="4">
        <v>191</v>
      </c>
      <c r="G28" s="4">
        <v>1568</v>
      </c>
      <c r="H28" s="4">
        <v>607</v>
      </c>
      <c r="I28" s="4">
        <v>2572</v>
      </c>
      <c r="J28" s="4">
        <v>38</v>
      </c>
      <c r="K28" s="4">
        <v>57</v>
      </c>
      <c r="L28" s="4">
        <v>4</v>
      </c>
      <c r="M28" s="4">
        <v>2063</v>
      </c>
      <c r="N28" s="4">
        <v>749</v>
      </c>
      <c r="O28" s="4">
        <v>1394</v>
      </c>
      <c r="P28" s="4">
        <v>93</v>
      </c>
      <c r="Q28" s="1"/>
      <c r="R28" s="1"/>
    </row>
    <row r="29" spans="1:18" ht="12.75">
      <c r="A29" s="1"/>
      <c r="B29" s="3" t="s">
        <v>24</v>
      </c>
      <c r="C29" s="4">
        <f t="shared" si="4"/>
        <v>11594</v>
      </c>
      <c r="D29" s="4">
        <f t="shared" si="5"/>
        <v>5997</v>
      </c>
      <c r="E29" s="4">
        <v>2357</v>
      </c>
      <c r="F29" s="4">
        <v>1168</v>
      </c>
      <c r="G29" s="4">
        <v>3507</v>
      </c>
      <c r="H29" s="4">
        <v>1208</v>
      </c>
      <c r="I29" s="4">
        <v>1639</v>
      </c>
      <c r="J29" s="4">
        <v>1060</v>
      </c>
      <c r="K29" s="4">
        <v>188</v>
      </c>
      <c r="L29" s="4">
        <v>124</v>
      </c>
      <c r="M29" s="4">
        <v>3481</v>
      </c>
      <c r="N29" s="4">
        <v>2186</v>
      </c>
      <c r="O29" s="4">
        <v>422</v>
      </c>
      <c r="P29" s="4">
        <v>251</v>
      </c>
      <c r="Q29" s="1"/>
      <c r="R29" s="1"/>
    </row>
    <row r="30" spans="1:18" ht="12.75">
      <c r="A30" s="1"/>
      <c r="B30" s="3" t="s">
        <v>25</v>
      </c>
      <c r="C30" s="4">
        <f t="shared" si="4"/>
        <v>16090</v>
      </c>
      <c r="D30" s="4">
        <f t="shared" si="5"/>
        <v>3791</v>
      </c>
      <c r="E30" s="4">
        <v>1656</v>
      </c>
      <c r="F30" s="4">
        <v>563</v>
      </c>
      <c r="G30" s="4">
        <v>4615</v>
      </c>
      <c r="H30" s="4">
        <v>1286</v>
      </c>
      <c r="I30" s="4">
        <v>771</v>
      </c>
      <c r="J30" s="4">
        <v>280</v>
      </c>
      <c r="K30" s="4">
        <v>256</v>
      </c>
      <c r="L30" s="4">
        <v>180</v>
      </c>
      <c r="M30" s="4">
        <v>8788</v>
      </c>
      <c r="N30" s="4">
        <v>1479</v>
      </c>
      <c r="O30" s="4">
        <v>4</v>
      </c>
      <c r="P30" s="4">
        <v>3</v>
      </c>
      <c r="Q30" s="1"/>
      <c r="R30" s="1"/>
    </row>
    <row r="31" spans="1:18" ht="12.75">
      <c r="A31" s="1"/>
      <c r="B31" s="3" t="s">
        <v>26</v>
      </c>
      <c r="C31" s="4">
        <f t="shared" si="4"/>
        <v>14905</v>
      </c>
      <c r="D31" s="4">
        <f t="shared" si="5"/>
        <v>3828</v>
      </c>
      <c r="E31" s="4">
        <v>2793</v>
      </c>
      <c r="F31" s="4">
        <v>790</v>
      </c>
      <c r="G31" s="4">
        <v>4822</v>
      </c>
      <c r="H31" s="4">
        <v>1545</v>
      </c>
      <c r="I31" s="4">
        <v>2283</v>
      </c>
      <c r="J31" s="4">
        <v>285</v>
      </c>
      <c r="K31" s="4">
        <v>202</v>
      </c>
      <c r="L31" s="4">
        <v>52</v>
      </c>
      <c r="M31" s="4">
        <v>4797</v>
      </c>
      <c r="N31" s="4">
        <v>1156</v>
      </c>
      <c r="O31" s="4">
        <v>8</v>
      </c>
      <c r="P31" s="4">
        <v>0</v>
      </c>
      <c r="Q31" s="1"/>
      <c r="R31" s="1"/>
    </row>
    <row r="32" spans="1:18" ht="12.75">
      <c r="A32" s="1"/>
      <c r="B32" s="3" t="s">
        <v>27</v>
      </c>
      <c r="C32" s="4">
        <f t="shared" si="4"/>
        <v>30386</v>
      </c>
      <c r="D32" s="4">
        <f t="shared" si="5"/>
        <v>13272</v>
      </c>
      <c r="E32" s="4">
        <v>4345</v>
      </c>
      <c r="F32" s="4">
        <v>1717</v>
      </c>
      <c r="G32" s="4">
        <v>8964</v>
      </c>
      <c r="H32" s="4">
        <v>3697</v>
      </c>
      <c r="I32" s="4">
        <v>1185</v>
      </c>
      <c r="J32" s="4">
        <v>421</v>
      </c>
      <c r="K32" s="4">
        <v>347</v>
      </c>
      <c r="L32" s="4">
        <v>219</v>
      </c>
      <c r="M32" s="4">
        <v>14786</v>
      </c>
      <c r="N32" s="4">
        <v>6956</v>
      </c>
      <c r="O32" s="4">
        <v>759</v>
      </c>
      <c r="P32" s="4">
        <v>262</v>
      </c>
      <c r="Q32" s="1"/>
      <c r="R32" s="1"/>
    </row>
    <row r="33" spans="1:18" ht="12.75">
      <c r="A33" s="1"/>
      <c r="B33" s="3" t="s">
        <v>28</v>
      </c>
      <c r="C33" s="4">
        <f t="shared" si="4"/>
        <v>46344</v>
      </c>
      <c r="D33" s="4">
        <f t="shared" si="5"/>
        <v>18517</v>
      </c>
      <c r="E33" s="4">
        <v>8551</v>
      </c>
      <c r="F33" s="4">
        <v>3895</v>
      </c>
      <c r="G33" s="4">
        <v>18234</v>
      </c>
      <c r="H33" s="4">
        <v>6649</v>
      </c>
      <c r="I33" s="4">
        <v>4538</v>
      </c>
      <c r="J33" s="4">
        <v>1575</v>
      </c>
      <c r="K33" s="4">
        <v>1236</v>
      </c>
      <c r="L33" s="4">
        <v>759</v>
      </c>
      <c r="M33" s="4">
        <v>13520</v>
      </c>
      <c r="N33" s="4">
        <v>5508</v>
      </c>
      <c r="O33" s="4">
        <v>265</v>
      </c>
      <c r="P33" s="4">
        <v>131</v>
      </c>
      <c r="Q33" s="1"/>
      <c r="R33" s="1"/>
    </row>
    <row r="34" spans="1:18" ht="12.75">
      <c r="A34" s="1"/>
      <c r="B34" s="3" t="s">
        <v>29</v>
      </c>
      <c r="C34" s="4">
        <f t="shared" si="4"/>
        <v>21916</v>
      </c>
      <c r="D34" s="4">
        <f t="shared" si="5"/>
        <v>6045</v>
      </c>
      <c r="E34" s="4">
        <v>3878</v>
      </c>
      <c r="F34" s="4">
        <v>890</v>
      </c>
      <c r="G34" s="4">
        <v>3625</v>
      </c>
      <c r="H34" s="4">
        <v>1136</v>
      </c>
      <c r="I34" s="4">
        <v>5479</v>
      </c>
      <c r="J34" s="4">
        <v>499</v>
      </c>
      <c r="K34" s="4">
        <v>165</v>
      </c>
      <c r="L34" s="4">
        <v>65</v>
      </c>
      <c r="M34" s="4">
        <v>5262</v>
      </c>
      <c r="N34" s="4">
        <v>1867</v>
      </c>
      <c r="O34" s="4">
        <v>3507</v>
      </c>
      <c r="P34" s="4">
        <v>1588</v>
      </c>
      <c r="Q34" s="1"/>
      <c r="R34" s="1"/>
    </row>
    <row r="35" spans="1:18" ht="12.75">
      <c r="A35" s="1"/>
      <c r="B35" s="3" t="s">
        <v>30</v>
      </c>
      <c r="C35" s="4">
        <f t="shared" si="4"/>
        <v>22185</v>
      </c>
      <c r="D35" s="4">
        <f t="shared" si="5"/>
        <v>6372</v>
      </c>
      <c r="E35" s="4">
        <v>1972</v>
      </c>
      <c r="F35" s="4">
        <v>876</v>
      </c>
      <c r="G35" s="4">
        <v>5501</v>
      </c>
      <c r="H35" s="4">
        <v>1314</v>
      </c>
      <c r="I35" s="4">
        <v>3079</v>
      </c>
      <c r="J35" s="4">
        <v>755</v>
      </c>
      <c r="K35" s="4">
        <v>1233</v>
      </c>
      <c r="L35" s="4">
        <v>571</v>
      </c>
      <c r="M35" s="4">
        <v>6925</v>
      </c>
      <c r="N35" s="4">
        <v>1911</v>
      </c>
      <c r="O35" s="4">
        <v>3475</v>
      </c>
      <c r="P35" s="4">
        <v>945</v>
      </c>
      <c r="Q35" s="1"/>
      <c r="R35" s="1"/>
    </row>
    <row r="36" spans="1:18" ht="12.75">
      <c r="A36" s="1"/>
      <c r="B36" s="3" t="s">
        <v>31</v>
      </c>
      <c r="C36" s="4">
        <f t="shared" si="4"/>
        <v>36814</v>
      </c>
      <c r="D36" s="4">
        <f t="shared" si="5"/>
        <v>14822</v>
      </c>
      <c r="E36" s="4">
        <v>7717</v>
      </c>
      <c r="F36" s="4">
        <v>3184</v>
      </c>
      <c r="G36" s="4">
        <v>8797</v>
      </c>
      <c r="H36" s="4">
        <v>4056</v>
      </c>
      <c r="I36" s="4">
        <v>6399</v>
      </c>
      <c r="J36" s="4">
        <v>1298</v>
      </c>
      <c r="K36" s="4">
        <v>1723</v>
      </c>
      <c r="L36" s="4">
        <v>920</v>
      </c>
      <c r="M36" s="4">
        <v>10037</v>
      </c>
      <c r="N36" s="4">
        <v>5002</v>
      </c>
      <c r="O36" s="4">
        <v>2141</v>
      </c>
      <c r="P36" s="4">
        <v>362</v>
      </c>
      <c r="Q36" s="1"/>
      <c r="R36" s="1"/>
    </row>
    <row r="37" spans="1:18" ht="12.75">
      <c r="A37" s="1"/>
      <c r="B37" s="3" t="s">
        <v>32</v>
      </c>
      <c r="C37" s="4">
        <f t="shared" si="4"/>
        <v>26290</v>
      </c>
      <c r="D37" s="4">
        <f t="shared" si="5"/>
        <v>10544</v>
      </c>
      <c r="E37" s="4">
        <v>4406</v>
      </c>
      <c r="F37" s="4">
        <v>1980</v>
      </c>
      <c r="G37" s="4">
        <v>8216</v>
      </c>
      <c r="H37" s="4">
        <v>2920</v>
      </c>
      <c r="I37" s="4">
        <v>3210</v>
      </c>
      <c r="J37" s="4">
        <v>1313</v>
      </c>
      <c r="K37" s="4">
        <v>832</v>
      </c>
      <c r="L37" s="4">
        <v>345</v>
      </c>
      <c r="M37" s="4">
        <v>9189</v>
      </c>
      <c r="N37" s="4">
        <v>3807</v>
      </c>
      <c r="O37" s="4">
        <v>437</v>
      </c>
      <c r="P37" s="4">
        <v>179</v>
      </c>
      <c r="Q37" s="1"/>
      <c r="R37" s="1"/>
    </row>
    <row r="38" spans="1:18" ht="12.75">
      <c r="A38" s="1"/>
      <c r="B38" s="3" t="s">
        <v>33</v>
      </c>
      <c r="C38" s="4">
        <f t="shared" si="4"/>
        <v>24240</v>
      </c>
      <c r="D38" s="4">
        <f t="shared" si="5"/>
        <v>10308</v>
      </c>
      <c r="E38" s="4">
        <v>3702</v>
      </c>
      <c r="F38" s="4">
        <v>1424</v>
      </c>
      <c r="G38" s="4">
        <v>7334</v>
      </c>
      <c r="H38" s="4">
        <v>2819</v>
      </c>
      <c r="I38" s="4">
        <v>3374</v>
      </c>
      <c r="J38" s="4">
        <v>992</v>
      </c>
      <c r="K38" s="4">
        <v>1153</v>
      </c>
      <c r="L38" s="4">
        <v>636</v>
      </c>
      <c r="M38" s="4">
        <v>7375</v>
      </c>
      <c r="N38" s="4">
        <v>3865</v>
      </c>
      <c r="O38" s="4">
        <v>1302</v>
      </c>
      <c r="P38" s="4">
        <v>572</v>
      </c>
      <c r="Q38" s="1"/>
      <c r="R38" s="1"/>
    </row>
    <row r="39" spans="1:18" ht="12.75">
      <c r="A39" s="1"/>
      <c r="B39" s="3" t="s">
        <v>34</v>
      </c>
      <c r="C39" s="4">
        <f t="shared" si="4"/>
        <v>10975</v>
      </c>
      <c r="D39" s="4">
        <f t="shared" si="5"/>
        <v>2857</v>
      </c>
      <c r="E39" s="4">
        <v>1022</v>
      </c>
      <c r="F39" s="4">
        <v>237</v>
      </c>
      <c r="G39" s="4">
        <v>4472</v>
      </c>
      <c r="H39" s="4">
        <v>675</v>
      </c>
      <c r="I39" s="4">
        <v>1009</v>
      </c>
      <c r="J39" s="4">
        <v>279</v>
      </c>
      <c r="K39" s="4">
        <v>26</v>
      </c>
      <c r="L39" s="4">
        <v>21</v>
      </c>
      <c r="M39" s="4">
        <v>3082</v>
      </c>
      <c r="N39" s="4">
        <v>772</v>
      </c>
      <c r="O39" s="4">
        <v>1364</v>
      </c>
      <c r="P39" s="4">
        <v>873</v>
      </c>
      <c r="Q39" s="1"/>
      <c r="R39" s="1"/>
    </row>
    <row r="40" spans="1:18" ht="12.75">
      <c r="A40" s="1"/>
      <c r="B40" s="3" t="s">
        <v>35</v>
      </c>
      <c r="C40" s="4">
        <f t="shared" si="4"/>
        <v>30601</v>
      </c>
      <c r="D40" s="4">
        <f t="shared" si="5"/>
        <v>15007</v>
      </c>
      <c r="E40" s="4">
        <v>8969</v>
      </c>
      <c r="F40" s="4">
        <v>4315</v>
      </c>
      <c r="G40" s="4">
        <v>10917</v>
      </c>
      <c r="H40" s="4">
        <v>5461</v>
      </c>
      <c r="I40" s="4">
        <v>4859</v>
      </c>
      <c r="J40" s="4">
        <v>2414</v>
      </c>
      <c r="K40" s="4">
        <v>16</v>
      </c>
      <c r="L40" s="4">
        <v>12</v>
      </c>
      <c r="M40" s="4">
        <v>4613</v>
      </c>
      <c r="N40" s="4">
        <v>2241</v>
      </c>
      <c r="O40" s="4">
        <v>1227</v>
      </c>
      <c r="P40" s="4">
        <v>564</v>
      </c>
      <c r="Q40" s="1"/>
      <c r="R40" s="1"/>
    </row>
    <row r="41" spans="1:18" ht="12.75">
      <c r="A41" s="1"/>
      <c r="B41" s="3" t="s">
        <v>36</v>
      </c>
      <c r="C41" s="4">
        <f t="shared" si="4"/>
        <v>10773</v>
      </c>
      <c r="D41" s="4">
        <f t="shared" si="5"/>
        <v>4258</v>
      </c>
      <c r="E41" s="4">
        <v>1868</v>
      </c>
      <c r="F41" s="4">
        <v>668</v>
      </c>
      <c r="G41" s="4">
        <v>4254</v>
      </c>
      <c r="H41" s="4">
        <v>1031</v>
      </c>
      <c r="I41" s="4">
        <v>659</v>
      </c>
      <c r="J41" s="4">
        <v>572</v>
      </c>
      <c r="K41" s="4">
        <v>173</v>
      </c>
      <c r="L41" s="4">
        <v>77</v>
      </c>
      <c r="M41" s="4">
        <v>3292</v>
      </c>
      <c r="N41" s="4">
        <v>1545</v>
      </c>
      <c r="O41" s="4">
        <v>527</v>
      </c>
      <c r="P41" s="4">
        <v>365</v>
      </c>
      <c r="Q41" s="1"/>
      <c r="R41" s="1"/>
    </row>
    <row r="42" spans="1:18" ht="12.75">
      <c r="A42" s="1"/>
      <c r="B42" s="3" t="s">
        <v>37</v>
      </c>
      <c r="C42" s="4">
        <f t="shared" si="4"/>
        <v>28999</v>
      </c>
      <c r="D42" s="4">
        <f t="shared" si="5"/>
        <v>10315</v>
      </c>
      <c r="E42" s="4">
        <v>4242</v>
      </c>
      <c r="F42" s="4">
        <v>1461</v>
      </c>
      <c r="G42" s="4">
        <v>7224</v>
      </c>
      <c r="H42" s="4">
        <v>2783</v>
      </c>
      <c r="I42" s="4">
        <v>6228</v>
      </c>
      <c r="J42" s="4">
        <v>839</v>
      </c>
      <c r="K42" s="4">
        <v>1588</v>
      </c>
      <c r="L42" s="4">
        <v>1311</v>
      </c>
      <c r="M42" s="4">
        <v>5012</v>
      </c>
      <c r="N42" s="4">
        <v>2123</v>
      </c>
      <c r="O42" s="4">
        <v>4705</v>
      </c>
      <c r="P42" s="4">
        <v>1798</v>
      </c>
      <c r="Q42" s="1"/>
      <c r="R42" s="1"/>
    </row>
    <row r="43" spans="1:18" ht="12.75">
      <c r="A43" s="1"/>
      <c r="B43" s="3" t="s">
        <v>38</v>
      </c>
      <c r="C43" s="4">
        <f t="shared" si="4"/>
        <v>5399</v>
      </c>
      <c r="D43" s="4">
        <f t="shared" si="5"/>
        <v>2777</v>
      </c>
      <c r="E43" s="4">
        <v>1153</v>
      </c>
      <c r="F43" s="4">
        <v>677</v>
      </c>
      <c r="G43" s="4">
        <v>1911</v>
      </c>
      <c r="H43" s="4">
        <v>1059</v>
      </c>
      <c r="I43" s="4">
        <v>936</v>
      </c>
      <c r="J43" s="4">
        <v>323</v>
      </c>
      <c r="K43" s="4">
        <v>198</v>
      </c>
      <c r="L43" s="4">
        <v>132</v>
      </c>
      <c r="M43" s="4">
        <v>1037</v>
      </c>
      <c r="N43" s="4">
        <v>572</v>
      </c>
      <c r="O43" s="4">
        <v>164</v>
      </c>
      <c r="P43" s="4">
        <v>14</v>
      </c>
      <c r="Q43" s="1"/>
      <c r="R43" s="1"/>
    </row>
    <row r="44" spans="1:18" ht="12.75">
      <c r="A44" s="1"/>
      <c r="B44" s="3" t="s">
        <v>39</v>
      </c>
      <c r="C44" s="4">
        <f t="shared" si="4"/>
        <v>7555</v>
      </c>
      <c r="D44" s="4">
        <f t="shared" si="5"/>
        <v>3469</v>
      </c>
      <c r="E44" s="4">
        <v>829</v>
      </c>
      <c r="F44" s="4">
        <v>536</v>
      </c>
      <c r="G44" s="4">
        <v>4162</v>
      </c>
      <c r="H44" s="4">
        <v>1511</v>
      </c>
      <c r="I44" s="4">
        <v>298</v>
      </c>
      <c r="J44" s="4">
        <v>227</v>
      </c>
      <c r="K44" s="4">
        <v>209</v>
      </c>
      <c r="L44" s="4">
        <v>170</v>
      </c>
      <c r="M44" s="4">
        <v>1994</v>
      </c>
      <c r="N44" s="4">
        <v>981</v>
      </c>
      <c r="O44" s="4">
        <v>63</v>
      </c>
      <c r="P44" s="4">
        <v>44</v>
      </c>
      <c r="Q44" s="1"/>
      <c r="R44" s="1"/>
    </row>
    <row r="45" spans="1:18" ht="12.75">
      <c r="A45" s="1"/>
      <c r="B45" s="3" t="s">
        <v>40</v>
      </c>
      <c r="C45" s="4">
        <f t="shared" si="4"/>
        <v>19233</v>
      </c>
      <c r="D45" s="4">
        <f t="shared" si="5"/>
        <v>5965</v>
      </c>
      <c r="E45" s="4">
        <v>1710</v>
      </c>
      <c r="F45" s="4">
        <v>677</v>
      </c>
      <c r="G45" s="4">
        <v>7270</v>
      </c>
      <c r="H45" s="4">
        <v>1839</v>
      </c>
      <c r="I45" s="4">
        <v>1124</v>
      </c>
      <c r="J45" s="4">
        <v>171</v>
      </c>
      <c r="K45" s="4">
        <v>120</v>
      </c>
      <c r="L45" s="4">
        <v>114</v>
      </c>
      <c r="M45" s="4">
        <v>3863</v>
      </c>
      <c r="N45" s="4">
        <v>1405</v>
      </c>
      <c r="O45" s="4">
        <v>5146</v>
      </c>
      <c r="P45" s="4">
        <v>1759</v>
      </c>
      <c r="Q45" s="1"/>
      <c r="R45" s="1"/>
    </row>
    <row r="46" spans="1:18" ht="12.75">
      <c r="A46" s="1"/>
      <c r="B46" s="3" t="s">
        <v>41</v>
      </c>
      <c r="C46" s="4">
        <f t="shared" si="4"/>
        <v>27133</v>
      </c>
      <c r="D46" s="4">
        <f t="shared" si="5"/>
        <v>8642</v>
      </c>
      <c r="E46" s="4">
        <v>5387</v>
      </c>
      <c r="F46" s="4">
        <v>1943</v>
      </c>
      <c r="G46" s="4">
        <v>11187</v>
      </c>
      <c r="H46" s="4">
        <v>3006</v>
      </c>
      <c r="I46" s="4">
        <v>2966</v>
      </c>
      <c r="J46" s="4">
        <v>907</v>
      </c>
      <c r="K46" s="4">
        <v>615</v>
      </c>
      <c r="L46" s="4">
        <v>336</v>
      </c>
      <c r="M46" s="4">
        <v>6117</v>
      </c>
      <c r="N46" s="4">
        <v>2365</v>
      </c>
      <c r="O46" s="4">
        <v>861</v>
      </c>
      <c r="P46" s="4">
        <v>85</v>
      </c>
      <c r="Q46" s="1"/>
      <c r="R46" s="1"/>
    </row>
    <row r="47" spans="1:18" ht="12.75">
      <c r="A47" s="1"/>
      <c r="B47" s="3" t="s">
        <v>42</v>
      </c>
      <c r="C47" s="4">
        <f t="shared" si="4"/>
        <v>16485</v>
      </c>
      <c r="D47" s="4">
        <f t="shared" si="5"/>
        <v>5888</v>
      </c>
      <c r="E47" s="4">
        <v>3517</v>
      </c>
      <c r="F47" s="4">
        <v>1271</v>
      </c>
      <c r="G47" s="4">
        <v>6248</v>
      </c>
      <c r="H47" s="4">
        <v>1911</v>
      </c>
      <c r="I47" s="4">
        <v>565</v>
      </c>
      <c r="J47" s="4">
        <v>366</v>
      </c>
      <c r="K47" s="4">
        <v>441</v>
      </c>
      <c r="L47" s="4">
        <v>223</v>
      </c>
      <c r="M47" s="4">
        <v>5714</v>
      </c>
      <c r="N47" s="4">
        <v>2117</v>
      </c>
      <c r="O47" s="4">
        <v>0</v>
      </c>
      <c r="P47" s="4">
        <v>0</v>
      </c>
      <c r="Q47" s="1"/>
      <c r="R47" s="1"/>
    </row>
    <row r="48" spans="1:18" ht="12.75">
      <c r="A48" s="1"/>
      <c r="B48" s="3" t="s">
        <v>43</v>
      </c>
      <c r="C48" s="4">
        <f t="shared" si="4"/>
        <v>9518</v>
      </c>
      <c r="D48" s="4">
        <f t="shared" si="5"/>
        <v>3507</v>
      </c>
      <c r="E48" s="4">
        <v>730</v>
      </c>
      <c r="F48" s="4">
        <v>243</v>
      </c>
      <c r="G48" s="4">
        <v>4364</v>
      </c>
      <c r="H48" s="4">
        <v>1354</v>
      </c>
      <c r="I48" s="4">
        <v>1860</v>
      </c>
      <c r="J48" s="4">
        <v>494</v>
      </c>
      <c r="K48" s="4">
        <v>184</v>
      </c>
      <c r="L48" s="4">
        <v>64</v>
      </c>
      <c r="M48" s="4">
        <v>1816</v>
      </c>
      <c r="N48" s="4">
        <v>1229</v>
      </c>
      <c r="O48" s="4">
        <v>564</v>
      </c>
      <c r="P48" s="4">
        <v>123</v>
      </c>
      <c r="Q48" s="1"/>
      <c r="R48" s="1"/>
    </row>
    <row r="49" spans="1:18" ht="12.75">
      <c r="A49" s="1"/>
      <c r="B49" s="3" t="s">
        <v>44</v>
      </c>
      <c r="C49" s="4">
        <f t="shared" si="4"/>
        <v>24316</v>
      </c>
      <c r="D49" s="4">
        <f t="shared" si="5"/>
        <v>8213</v>
      </c>
      <c r="E49" s="4">
        <v>3594</v>
      </c>
      <c r="F49" s="4">
        <v>1357</v>
      </c>
      <c r="G49" s="4">
        <v>10040</v>
      </c>
      <c r="H49" s="4">
        <v>3121</v>
      </c>
      <c r="I49" s="4">
        <v>2093</v>
      </c>
      <c r="J49" s="4">
        <v>377</v>
      </c>
      <c r="K49" s="4">
        <v>412</v>
      </c>
      <c r="L49" s="4">
        <v>188</v>
      </c>
      <c r="M49" s="4">
        <v>6341</v>
      </c>
      <c r="N49" s="4">
        <v>2627</v>
      </c>
      <c r="O49" s="4">
        <v>1836</v>
      </c>
      <c r="P49" s="4">
        <v>543</v>
      </c>
      <c r="Q49" s="1"/>
      <c r="R49" s="1"/>
    </row>
    <row r="50" spans="1:18" ht="12.75">
      <c r="A50" s="1"/>
      <c r="B50" s="3" t="s">
        <v>45</v>
      </c>
      <c r="C50" s="4">
        <f t="shared" si="4"/>
        <v>6601</v>
      </c>
      <c r="D50" s="4">
        <f t="shared" si="5"/>
        <v>1386</v>
      </c>
      <c r="E50" s="4">
        <v>1563</v>
      </c>
      <c r="F50" s="4">
        <v>267</v>
      </c>
      <c r="G50" s="4">
        <v>1769</v>
      </c>
      <c r="H50" s="4">
        <v>454</v>
      </c>
      <c r="I50" s="4">
        <v>1387</v>
      </c>
      <c r="J50" s="4">
        <v>277</v>
      </c>
      <c r="K50" s="4">
        <v>144</v>
      </c>
      <c r="L50" s="4">
        <v>63</v>
      </c>
      <c r="M50" s="4">
        <v>1031</v>
      </c>
      <c r="N50" s="4">
        <v>197</v>
      </c>
      <c r="O50" s="4">
        <v>707</v>
      </c>
      <c r="P50" s="4">
        <v>128</v>
      </c>
      <c r="Q50" s="1"/>
      <c r="R50" s="1"/>
    </row>
    <row r="51" spans="1:18" ht="12.75">
      <c r="A51" s="1"/>
      <c r="B51" s="3" t="s">
        <v>46</v>
      </c>
      <c r="C51" s="4">
        <f t="shared" si="4"/>
        <v>38160</v>
      </c>
      <c r="D51" s="4">
        <f t="shared" si="5"/>
        <v>13060</v>
      </c>
      <c r="E51" s="4">
        <v>4326</v>
      </c>
      <c r="F51" s="4">
        <v>1113</v>
      </c>
      <c r="G51" s="4">
        <v>9784</v>
      </c>
      <c r="H51" s="4">
        <v>2780</v>
      </c>
      <c r="I51" s="4">
        <v>4755</v>
      </c>
      <c r="J51" s="4">
        <v>609</v>
      </c>
      <c r="K51" s="4">
        <v>266</v>
      </c>
      <c r="L51" s="4">
        <v>95</v>
      </c>
      <c r="M51" s="4">
        <v>13013</v>
      </c>
      <c r="N51" s="4">
        <v>5533</v>
      </c>
      <c r="O51" s="4">
        <v>6016</v>
      </c>
      <c r="P51" s="4">
        <v>2930</v>
      </c>
      <c r="Q51" s="1"/>
      <c r="R51" s="1"/>
    </row>
    <row r="52" spans="1:18" ht="12.75">
      <c r="A52" s="1"/>
      <c r="B52" s="3" t="s">
        <v>47</v>
      </c>
      <c r="C52" s="4">
        <f t="shared" si="4"/>
        <v>9822</v>
      </c>
      <c r="D52" s="4">
        <f t="shared" si="5"/>
        <v>3899</v>
      </c>
      <c r="E52" s="4">
        <v>652</v>
      </c>
      <c r="F52" s="4">
        <v>127</v>
      </c>
      <c r="G52" s="4">
        <v>5227</v>
      </c>
      <c r="H52" s="4">
        <v>1749</v>
      </c>
      <c r="I52" s="4">
        <v>760</v>
      </c>
      <c r="J52" s="4">
        <v>409</v>
      </c>
      <c r="K52" s="4">
        <v>604</v>
      </c>
      <c r="L52" s="4">
        <v>383</v>
      </c>
      <c r="M52" s="4">
        <v>2486</v>
      </c>
      <c r="N52" s="4">
        <v>1154</v>
      </c>
      <c r="O52" s="4">
        <v>93</v>
      </c>
      <c r="P52" s="4">
        <v>77</v>
      </c>
      <c r="Q52" s="1"/>
      <c r="R52" s="1"/>
    </row>
    <row r="53" spans="1:18" ht="12.75">
      <c r="A53" s="1"/>
      <c r="B53" s="3" t="s">
        <v>48</v>
      </c>
      <c r="C53" s="4">
        <f t="shared" si="4"/>
        <v>22618</v>
      </c>
      <c r="D53" s="4">
        <f t="shared" si="5"/>
        <v>6365</v>
      </c>
      <c r="E53" s="4">
        <v>5161</v>
      </c>
      <c r="F53" s="4">
        <v>1462</v>
      </c>
      <c r="G53" s="4">
        <v>8388</v>
      </c>
      <c r="H53" s="4">
        <v>2297</v>
      </c>
      <c r="I53" s="4">
        <v>2576</v>
      </c>
      <c r="J53" s="4">
        <v>365</v>
      </c>
      <c r="K53" s="4">
        <v>512</v>
      </c>
      <c r="L53" s="4">
        <v>223</v>
      </c>
      <c r="M53" s="4">
        <v>5176</v>
      </c>
      <c r="N53" s="4">
        <v>1877</v>
      </c>
      <c r="O53" s="4">
        <v>805</v>
      </c>
      <c r="P53" s="4">
        <v>141</v>
      </c>
      <c r="Q53" s="1"/>
      <c r="R53" s="1"/>
    </row>
    <row r="54" spans="1:18" ht="12.75">
      <c r="A54" s="1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"/>
    </row>
    <row r="55" spans="1:18" ht="12.75">
      <c r="A55" s="1"/>
      <c r="B55" s="3" t="s">
        <v>49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</sheetData>
  <mergeCells count="10">
    <mergeCell ref="B2:Q2"/>
    <mergeCell ref="B4:Q4"/>
    <mergeCell ref="B7:Q7"/>
    <mergeCell ref="O8:P8"/>
    <mergeCell ref="M8:N8"/>
    <mergeCell ref="K8:L8"/>
    <mergeCell ref="I8:J8"/>
    <mergeCell ref="G8:H8"/>
    <mergeCell ref="E8:F8"/>
    <mergeCell ref="C8:D8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2004-02-25T14:08:34Z</cp:lastPrinted>
  <dcterms:created xsi:type="dcterms:W3CDTF">2004-02-23T20:51:32Z</dcterms:created>
  <dcterms:modified xsi:type="dcterms:W3CDTF">2005-05-25T22:24:00Z</dcterms:modified>
  <cp:category/>
  <cp:version/>
  <cp:contentType/>
  <cp:contentStatus/>
</cp:coreProperties>
</file>