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30" sheetId="1" r:id="rId1"/>
  </sheets>
  <definedNames>
    <definedName name="_Regression_Int" localSheetId="0" hidden="1">1</definedName>
    <definedName name="A_IMPRESIÓN_IM">'CUAD1930'!$A$1:$K$55</definedName>
    <definedName name="_xlnm.Print_Area" localSheetId="0">'CUAD1930'!$A$1:$L$56</definedName>
    <definedName name="Imprimir_área_IM" localSheetId="0">'CUAD1930'!$A$1:$L$56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<sst xmlns="http://schemas.openxmlformats.org/spreadsheetml/2006/main" count="55" uniqueCount="51">
  <si>
    <t xml:space="preserve"> </t>
  </si>
  <si>
    <t>TOTAL</t>
  </si>
  <si>
    <t>ENTREVISTAS</t>
  </si>
  <si>
    <t>PLATICAS</t>
  </si>
  <si>
    <t>CURSOS</t>
  </si>
  <si>
    <t>ASISTENTES</t>
  </si>
  <si>
    <t xml:space="preserve"> TOTAL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</si>
  <si>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</si>
  <si>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</si>
  <si>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</si>
  <si>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</si>
  <si>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</si>
  <si>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</si>
  <si>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</si>
  <si>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</si>
  <si>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</si>
  <si>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</si>
  <si>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</si>
  <si>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</si>
  <si>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</si>
  <si>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</si>
  <si>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</si>
  <si>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</si>
  <si>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</si>
  <si>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</si>
  <si>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</si>
  <si>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</si>
  <si>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</si>
  <si>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</si>
  <si>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</si>
  <si>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</si>
  <si>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</si>
  <si>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</si>
  <si>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</si>
  <si>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</si>
  <si>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</si>
  <si>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</si>
  <si>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</si>
  <si>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</si>
  <si>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</si>
  <si>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</si>
  <si>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</si>
  <si>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</si>
  <si>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</si>
  <si>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 FUENTE: INFORME MENSUAL DE ACTIVIDADES DE CAPACITACION A LA POBLACION, SM10-23</t>
  </si>
  <si>
    <t xml:space="preserve"> ANUARIO ESTADISTICO 2001</t>
  </si>
  <si>
    <t>19.30  MENSAJES Y PERSONAS EN LOS SUBPROGRAMAS DE ORIENTACION, INFORMACION Y EDUCACION PARA LA SALUD.</t>
  </si>
  <si>
    <t xml:space="preserve">     DELEGACION </t>
  </si>
  <si>
    <t>MENSAJES</t>
  </si>
  <si>
    <t>ACTIVIDADES INFORMATIVAS</t>
  </si>
  <si>
    <t>ACTIVIDADES EDUCATIVAS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</si>
</sst>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/>
    </xf>
    <xf numFmtId="166" fontId="1" fillId="0" borderId="0" xfId="15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00"/>
  <sheetViews>
    <sheetView showGridLine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3.625" style="0" customWidth="1"/>
    <col min="3" max="11" width="13.625" style="0" customWidth="1"/>
    <col min="12" max="12" width="3.62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13" t="s">
        <v>45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13" t="s">
        <v>46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2"/>
      <c r="N7" s="2"/>
    </row>
    <row r="8" spans="1:14" ht="12.75">
      <c r="A8" s="2"/>
      <c r="B8" s="1"/>
      <c r="C8" s="14" t="s">
        <v>49</v>
      </c>
      <c r="D8" s="14"/>
      <c r="E8" s="14"/>
      <c r="F8" s="14"/>
      <c r="G8" s="14" t="s">
        <v>50</v>
      </c>
      <c r="H8" s="14"/>
      <c r="I8" s="14"/>
      <c r="J8" s="14"/>
      <c r="K8" s="1" t="s">
        <v>0</v>
      </c>
      <c r="L8" s="2"/>
      <c r="M8" s="2"/>
      <c r="N8" s="2"/>
    </row>
    <row r="9" spans="1:14" ht="12.75">
      <c r="A9" s="2"/>
      <c r="B9" s="1" t="s">
        <v>47</v>
      </c>
      <c r="C9" s="9" t="s">
        <v>1</v>
      </c>
      <c r="D9" s="10" t="s">
        <v>2</v>
      </c>
      <c r="E9" s="10" t="s">
        <v>3</v>
      </c>
      <c r="F9" s="10" t="s">
        <v>48</v>
      </c>
      <c r="G9" s="3" t="s">
        <v>1</v>
      </c>
      <c r="H9" s="3" t="s">
        <v>2</v>
      </c>
      <c r="I9" s="3" t="s">
        <v>3</v>
      </c>
      <c r="J9" s="3" t="s">
        <v>4</v>
      </c>
      <c r="K9" s="3" t="s">
        <v>5</v>
      </c>
      <c r="L9" s="2"/>
      <c r="M9" s="2"/>
      <c r="N9" s="2"/>
    </row>
    <row r="10" spans="1:14" ht="12.75">
      <c r="A10" s="2"/>
      <c r="B10" s="5"/>
      <c r="C10" s="6"/>
      <c r="D10" s="6"/>
      <c r="E10" s="6"/>
      <c r="F10" s="6"/>
      <c r="G10" s="11"/>
      <c r="H10" s="6"/>
      <c r="I10" s="6"/>
      <c r="J10" s="6"/>
      <c r="K10" s="6"/>
      <c r="L10" s="6"/>
      <c r="M10" s="2"/>
      <c r="N10" s="2"/>
    </row>
    <row r="11" spans="1:14" ht="12.75">
      <c r="A11" s="2"/>
      <c r="B11" s="2"/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1" t="s">
        <v>6</v>
      </c>
      <c r="C12" s="12">
        <f aca="true" t="shared" si="0" ref="C12:K12">SUM(C14+C21)</f>
        <v>18561065</v>
      </c>
      <c r="D12" s="12">
        <f t="shared" si="0"/>
        <v>6804903</v>
      </c>
      <c r="E12" s="12">
        <f t="shared" si="0"/>
        <v>1797293</v>
      </c>
      <c r="F12" s="12">
        <f t="shared" si="0"/>
        <v>9958869</v>
      </c>
      <c r="G12" s="12">
        <f t="shared" si="0"/>
        <v>3954720</v>
      </c>
      <c r="H12" s="12">
        <f t="shared" si="0"/>
        <v>3183513</v>
      </c>
      <c r="I12" s="12">
        <f t="shared" si="0"/>
        <v>739964</v>
      </c>
      <c r="J12" s="12">
        <f t="shared" si="0"/>
        <v>31243</v>
      </c>
      <c r="K12" s="12">
        <f t="shared" si="0"/>
        <v>10078321</v>
      </c>
      <c r="L12" s="4"/>
      <c r="M12" s="2"/>
      <c r="N12" s="2"/>
    </row>
    <row r="13" spans="1:14" ht="12.75">
      <c r="A13" s="2"/>
      <c r="B13" s="2"/>
      <c r="C13" s="12"/>
      <c r="D13" s="12"/>
      <c r="E13" s="12"/>
      <c r="F13" s="12"/>
      <c r="G13" s="12"/>
      <c r="H13" s="12"/>
      <c r="I13" s="12"/>
      <c r="J13" s="12"/>
      <c r="K13" s="12"/>
      <c r="L13" s="4"/>
      <c r="M13" s="2"/>
      <c r="N13" s="2"/>
    </row>
    <row r="14" spans="1:14" ht="12.75">
      <c r="A14" s="2"/>
      <c r="B14" s="1" t="s">
        <v>7</v>
      </c>
      <c r="C14" s="12">
        <f aca="true" t="shared" si="1" ref="C14:K14">SUM(C16:C19)</f>
        <v>3891511</v>
      </c>
      <c r="D14" s="12">
        <f t="shared" si="1"/>
        <v>1183829</v>
      </c>
      <c r="E14" s="12">
        <f t="shared" si="1"/>
        <v>206470</v>
      </c>
      <c r="F14" s="12">
        <f t="shared" si="1"/>
        <v>2501212</v>
      </c>
      <c r="G14" s="12">
        <f t="shared" si="1"/>
        <v>1301442</v>
      </c>
      <c r="H14" s="12">
        <f t="shared" si="1"/>
        <v>1072591</v>
      </c>
      <c r="I14" s="12">
        <f t="shared" si="1"/>
        <v>222100</v>
      </c>
      <c r="J14" s="12">
        <f t="shared" si="1"/>
        <v>6751</v>
      </c>
      <c r="K14" s="12">
        <f t="shared" si="1"/>
        <v>3200699</v>
      </c>
      <c r="L14" s="4"/>
      <c r="M14" s="2"/>
      <c r="N14" s="2"/>
    </row>
    <row r="15" spans="1:14" ht="12.75">
      <c r="A15" s="2"/>
      <c r="B15" s="2"/>
      <c r="C15" s="12"/>
      <c r="D15" s="12"/>
      <c r="E15" s="12"/>
      <c r="F15" s="12"/>
      <c r="G15" s="12"/>
      <c r="H15" s="12"/>
      <c r="I15" s="12"/>
      <c r="J15" s="12"/>
      <c r="K15" s="12"/>
      <c r="L15" s="4"/>
      <c r="M15" s="2"/>
      <c r="N15" s="2"/>
    </row>
    <row r="16" spans="1:14" ht="12.75">
      <c r="A16" s="2"/>
      <c r="B16" s="1" t="s">
        <v>8</v>
      </c>
      <c r="C16" s="12">
        <f>SUM(D16:F16)</f>
        <v>1580733</v>
      </c>
      <c r="D16" s="12">
        <v>475500</v>
      </c>
      <c r="E16" s="12">
        <v>65052</v>
      </c>
      <c r="F16" s="12">
        <v>1040181</v>
      </c>
      <c r="G16" s="12">
        <f>H16+I16+J16</f>
        <v>351823</v>
      </c>
      <c r="H16" s="12">
        <v>291696</v>
      </c>
      <c r="I16" s="12">
        <v>58632</v>
      </c>
      <c r="J16" s="12">
        <v>1495</v>
      </c>
      <c r="K16" s="12">
        <v>863187</v>
      </c>
      <c r="L16" s="4"/>
      <c r="M16" s="2"/>
      <c r="N16" s="2"/>
    </row>
    <row r="17" spans="1:14" ht="12.75">
      <c r="A17" s="2"/>
      <c r="B17" s="1" t="s">
        <v>9</v>
      </c>
      <c r="C17" s="12">
        <f>SUM(D17:F17)</f>
        <v>913497</v>
      </c>
      <c r="D17" s="12">
        <v>305197</v>
      </c>
      <c r="E17" s="12">
        <v>38770</v>
      </c>
      <c r="F17" s="12">
        <v>569530</v>
      </c>
      <c r="G17" s="12">
        <f>H17+I17+J17</f>
        <v>410349</v>
      </c>
      <c r="H17" s="12">
        <v>354486</v>
      </c>
      <c r="I17" s="12">
        <v>52330</v>
      </c>
      <c r="J17" s="12">
        <v>3533</v>
      </c>
      <c r="K17" s="12">
        <v>1237670</v>
      </c>
      <c r="L17" s="4"/>
      <c r="M17" s="2"/>
      <c r="N17" s="2"/>
    </row>
    <row r="18" spans="1:14" ht="12.75">
      <c r="A18" s="2"/>
      <c r="B18" s="1" t="s">
        <v>10</v>
      </c>
      <c r="C18" s="12">
        <f>SUM(D18:F18)</f>
        <v>921494</v>
      </c>
      <c r="D18" s="12">
        <v>304090</v>
      </c>
      <c r="E18" s="12">
        <v>66501</v>
      </c>
      <c r="F18" s="12">
        <v>550903</v>
      </c>
      <c r="G18" s="12">
        <f>H18+I18+J18</f>
        <v>457037</v>
      </c>
      <c r="H18" s="12">
        <v>363798</v>
      </c>
      <c r="I18" s="12">
        <v>91598</v>
      </c>
      <c r="J18" s="12">
        <v>1641</v>
      </c>
      <c r="K18" s="12">
        <v>807289</v>
      </c>
      <c r="L18" s="4"/>
      <c r="M18" s="2"/>
      <c r="N18" s="2"/>
    </row>
    <row r="19" spans="1:14" ht="12.75">
      <c r="A19" s="2"/>
      <c r="B19" s="1" t="s">
        <v>11</v>
      </c>
      <c r="C19" s="12">
        <f>SUM(D19:F19)</f>
        <v>475787</v>
      </c>
      <c r="D19" s="12">
        <v>99042</v>
      </c>
      <c r="E19" s="12">
        <v>36147</v>
      </c>
      <c r="F19" s="12">
        <v>340598</v>
      </c>
      <c r="G19" s="12">
        <f>H19+I19+J19</f>
        <v>82233</v>
      </c>
      <c r="H19" s="12">
        <v>62611</v>
      </c>
      <c r="I19" s="12">
        <v>19540</v>
      </c>
      <c r="J19" s="12">
        <v>82</v>
      </c>
      <c r="K19" s="12">
        <v>292553</v>
      </c>
      <c r="L19" s="4"/>
      <c r="M19" s="2"/>
      <c r="N19" s="2"/>
    </row>
    <row r="20" spans="1:14" ht="12.75">
      <c r="A20" s="2"/>
      <c r="B20" s="2"/>
      <c r="C20" s="12"/>
      <c r="D20" s="12"/>
      <c r="E20" s="12"/>
      <c r="F20" s="12"/>
      <c r="G20" s="12"/>
      <c r="H20" s="12"/>
      <c r="I20" s="12"/>
      <c r="J20" s="12"/>
      <c r="K20" s="12"/>
      <c r="L20" s="4"/>
      <c r="M20" s="2"/>
      <c r="N20" s="2"/>
    </row>
    <row r="21" spans="1:14" ht="12.75">
      <c r="A21" s="2"/>
      <c r="B21" s="1" t="s">
        <v>12</v>
      </c>
      <c r="C21" s="12">
        <f aca="true" t="shared" si="2" ref="C21:K21">SUM(C23:C53)</f>
        <v>14669554</v>
      </c>
      <c r="D21" s="12">
        <f t="shared" si="2"/>
        <v>5621074</v>
      </c>
      <c r="E21" s="12">
        <f t="shared" si="2"/>
        <v>1590823</v>
      </c>
      <c r="F21" s="12">
        <f t="shared" si="2"/>
        <v>7457657</v>
      </c>
      <c r="G21" s="12">
        <f t="shared" si="2"/>
        <v>2653278</v>
      </c>
      <c r="H21" s="12">
        <f t="shared" si="2"/>
        <v>2110922</v>
      </c>
      <c r="I21" s="12">
        <f t="shared" si="2"/>
        <v>517864</v>
      </c>
      <c r="J21" s="12">
        <f t="shared" si="2"/>
        <v>24492</v>
      </c>
      <c r="K21" s="12">
        <f t="shared" si="2"/>
        <v>6877622</v>
      </c>
      <c r="L21" s="4"/>
      <c r="M21" s="2"/>
      <c r="N21" s="2"/>
    </row>
    <row r="22" spans="1:14" ht="12.75">
      <c r="A22" s="2"/>
      <c r="B22" s="2"/>
      <c r="C22" s="12"/>
      <c r="D22" s="12"/>
      <c r="E22" s="12"/>
      <c r="F22" s="12"/>
      <c r="G22" s="12"/>
      <c r="H22" s="12"/>
      <c r="I22" s="12"/>
      <c r="J22" s="12"/>
      <c r="K22" s="12"/>
      <c r="L22" s="4"/>
      <c r="M22" s="2"/>
      <c r="N22" s="2"/>
    </row>
    <row r="23" spans="1:14" ht="12.75">
      <c r="A23" s="2"/>
      <c r="B23" s="1" t="s">
        <v>13</v>
      </c>
      <c r="C23" s="12">
        <f aca="true" t="shared" si="3" ref="C23:C53">SUM(D23:F23)</f>
        <v>217784</v>
      </c>
      <c r="D23" s="12">
        <v>14815</v>
      </c>
      <c r="E23" s="12">
        <v>169574</v>
      </c>
      <c r="F23" s="12">
        <v>33395</v>
      </c>
      <c r="G23" s="12">
        <f aca="true" t="shared" si="4" ref="G23:G53">H23+I23+J23</f>
        <v>9498</v>
      </c>
      <c r="H23" s="12">
        <v>1580</v>
      </c>
      <c r="I23" s="12">
        <v>7495</v>
      </c>
      <c r="J23" s="12">
        <v>423</v>
      </c>
      <c r="K23" s="12">
        <v>77299</v>
      </c>
      <c r="L23" s="4"/>
      <c r="M23" s="2"/>
      <c r="N23" s="2"/>
    </row>
    <row r="24" spans="1:14" ht="12.75">
      <c r="A24" s="2"/>
      <c r="B24" s="1" t="s">
        <v>14</v>
      </c>
      <c r="C24" s="12">
        <f t="shared" si="3"/>
        <v>327426</v>
      </c>
      <c r="D24" s="12">
        <v>97787</v>
      </c>
      <c r="E24" s="12">
        <v>69321</v>
      </c>
      <c r="F24" s="12">
        <v>160318</v>
      </c>
      <c r="G24" s="12">
        <f t="shared" si="4"/>
        <v>11090</v>
      </c>
      <c r="H24" s="12">
        <v>7350</v>
      </c>
      <c r="I24" s="12">
        <v>3735</v>
      </c>
      <c r="J24" s="12">
        <v>5</v>
      </c>
      <c r="K24" s="12">
        <v>71254</v>
      </c>
      <c r="L24" s="4"/>
      <c r="M24" s="2"/>
      <c r="N24" s="2"/>
    </row>
    <row r="25" spans="1:14" ht="12.75">
      <c r="A25" s="2"/>
      <c r="B25" s="1" t="s">
        <v>15</v>
      </c>
      <c r="C25" s="12">
        <f t="shared" si="3"/>
        <v>211114</v>
      </c>
      <c r="D25" s="12">
        <v>64643</v>
      </c>
      <c r="E25" s="12">
        <v>34942</v>
      </c>
      <c r="F25" s="12">
        <v>111529</v>
      </c>
      <c r="G25" s="12">
        <f t="shared" si="4"/>
        <v>4658</v>
      </c>
      <c r="H25" s="12">
        <v>3856</v>
      </c>
      <c r="I25" s="12">
        <v>785</v>
      </c>
      <c r="J25" s="12">
        <v>17</v>
      </c>
      <c r="K25" s="12">
        <v>15957</v>
      </c>
      <c r="L25" s="4"/>
      <c r="M25" s="2"/>
      <c r="N25" s="2"/>
    </row>
    <row r="26" spans="1:14" ht="12.75">
      <c r="A26" s="2"/>
      <c r="B26" s="1" t="s">
        <v>16</v>
      </c>
      <c r="C26" s="12">
        <f t="shared" si="3"/>
        <v>123582</v>
      </c>
      <c r="D26" s="12">
        <v>67839</v>
      </c>
      <c r="E26" s="12">
        <v>1111</v>
      </c>
      <c r="F26" s="12">
        <v>54632</v>
      </c>
      <c r="G26" s="12">
        <f t="shared" si="4"/>
        <v>46901</v>
      </c>
      <c r="H26" s="12">
        <v>45065</v>
      </c>
      <c r="I26" s="12">
        <v>1836</v>
      </c>
      <c r="J26" s="12">
        <v>0</v>
      </c>
      <c r="K26" s="12">
        <v>67963</v>
      </c>
      <c r="L26" s="4"/>
      <c r="M26" s="2"/>
      <c r="N26" s="2"/>
    </row>
    <row r="27" spans="1:14" ht="12.75">
      <c r="A27" s="2"/>
      <c r="B27" s="1" t="s">
        <v>17</v>
      </c>
      <c r="C27" s="12">
        <f t="shared" si="3"/>
        <v>171417</v>
      </c>
      <c r="D27" s="12">
        <v>6933</v>
      </c>
      <c r="E27" s="12">
        <v>19443</v>
      </c>
      <c r="F27" s="12">
        <v>145041</v>
      </c>
      <c r="G27" s="12">
        <f t="shared" si="4"/>
        <v>7724</v>
      </c>
      <c r="H27" s="12">
        <v>3276</v>
      </c>
      <c r="I27" s="12">
        <v>4436</v>
      </c>
      <c r="J27" s="12">
        <v>12</v>
      </c>
      <c r="K27" s="12">
        <v>96932</v>
      </c>
      <c r="L27" s="4"/>
      <c r="M27" s="2"/>
      <c r="N27" s="2"/>
    </row>
    <row r="28" spans="1:14" ht="12.75">
      <c r="A28" s="2"/>
      <c r="B28" s="1" t="s">
        <v>18</v>
      </c>
      <c r="C28" s="12">
        <f t="shared" si="3"/>
        <v>204284</v>
      </c>
      <c r="D28" s="12">
        <v>117635</v>
      </c>
      <c r="E28" s="12">
        <v>11173</v>
      </c>
      <c r="F28" s="12">
        <v>75476</v>
      </c>
      <c r="G28" s="12">
        <f t="shared" si="4"/>
        <v>31442</v>
      </c>
      <c r="H28" s="12">
        <v>28174</v>
      </c>
      <c r="I28" s="12">
        <v>3255</v>
      </c>
      <c r="J28" s="12">
        <v>13</v>
      </c>
      <c r="K28" s="12">
        <v>60516</v>
      </c>
      <c r="L28" s="4"/>
      <c r="M28" s="2"/>
      <c r="N28" s="2"/>
    </row>
    <row r="29" spans="1:14" ht="12.75">
      <c r="A29" s="2"/>
      <c r="B29" s="1" t="s">
        <v>19</v>
      </c>
      <c r="C29" s="12">
        <f t="shared" si="3"/>
        <v>269008</v>
      </c>
      <c r="D29" s="12">
        <v>125340</v>
      </c>
      <c r="E29" s="12">
        <v>16587</v>
      </c>
      <c r="F29" s="12">
        <v>127081</v>
      </c>
      <c r="G29" s="12">
        <f t="shared" si="4"/>
        <v>14650</v>
      </c>
      <c r="H29" s="12">
        <v>7887</v>
      </c>
      <c r="I29" s="12">
        <v>6759</v>
      </c>
      <c r="J29" s="12">
        <v>4</v>
      </c>
      <c r="K29" s="12">
        <v>48111</v>
      </c>
      <c r="L29" s="4"/>
      <c r="M29" s="2"/>
      <c r="N29" s="2"/>
    </row>
    <row r="30" spans="1:14" ht="12.75">
      <c r="A30" s="2"/>
      <c r="B30" s="1" t="s">
        <v>20</v>
      </c>
      <c r="C30" s="12">
        <f t="shared" si="3"/>
        <v>615860</v>
      </c>
      <c r="D30" s="12">
        <v>104132</v>
      </c>
      <c r="E30" s="12">
        <v>16146</v>
      </c>
      <c r="F30" s="12">
        <v>495582</v>
      </c>
      <c r="G30" s="12">
        <f t="shared" si="4"/>
        <v>33236</v>
      </c>
      <c r="H30" s="12">
        <v>29646</v>
      </c>
      <c r="I30" s="12">
        <v>3564</v>
      </c>
      <c r="J30" s="12">
        <v>26</v>
      </c>
      <c r="K30" s="12">
        <v>105757</v>
      </c>
      <c r="L30" s="4"/>
      <c r="M30" s="2"/>
      <c r="N30" s="2"/>
    </row>
    <row r="31" spans="1:14" ht="12.75">
      <c r="A31" s="2"/>
      <c r="B31" s="1" t="s">
        <v>21</v>
      </c>
      <c r="C31" s="12">
        <f t="shared" si="3"/>
        <v>483737</v>
      </c>
      <c r="D31" s="12">
        <v>17217</v>
      </c>
      <c r="E31" s="12">
        <v>11714</v>
      </c>
      <c r="F31" s="12">
        <v>454806</v>
      </c>
      <c r="G31" s="12">
        <f t="shared" si="4"/>
        <v>130790</v>
      </c>
      <c r="H31" s="12">
        <v>114863</v>
      </c>
      <c r="I31" s="12">
        <v>15926</v>
      </c>
      <c r="J31" s="12">
        <v>1</v>
      </c>
      <c r="K31" s="12">
        <v>263024</v>
      </c>
      <c r="L31" s="4"/>
      <c r="M31" s="2"/>
      <c r="N31" s="2"/>
    </row>
    <row r="32" spans="1:14" ht="12.75">
      <c r="A32" s="2"/>
      <c r="B32" s="1" t="s">
        <v>22</v>
      </c>
      <c r="C32" s="12">
        <f t="shared" si="3"/>
        <v>972930</v>
      </c>
      <c r="D32" s="12">
        <v>357048</v>
      </c>
      <c r="E32" s="12">
        <v>140577</v>
      </c>
      <c r="F32" s="12">
        <v>475305</v>
      </c>
      <c r="G32" s="12">
        <f t="shared" si="4"/>
        <v>157042</v>
      </c>
      <c r="H32" s="12">
        <v>120830</v>
      </c>
      <c r="I32" s="12">
        <v>27713</v>
      </c>
      <c r="J32" s="12">
        <v>8499</v>
      </c>
      <c r="K32" s="12">
        <v>799834</v>
      </c>
      <c r="L32" s="4"/>
      <c r="M32" s="2"/>
      <c r="N32" s="2"/>
    </row>
    <row r="33" spans="1:14" ht="12.75">
      <c r="A33" s="2"/>
      <c r="B33" s="1" t="s">
        <v>23</v>
      </c>
      <c r="C33" s="12">
        <f t="shared" si="3"/>
        <v>478801</v>
      </c>
      <c r="D33" s="12">
        <v>159347</v>
      </c>
      <c r="E33" s="12">
        <v>72946</v>
      </c>
      <c r="F33" s="12">
        <v>246508</v>
      </c>
      <c r="G33" s="12">
        <f t="shared" si="4"/>
        <v>147078</v>
      </c>
      <c r="H33" s="12">
        <v>71865</v>
      </c>
      <c r="I33" s="12">
        <v>74659</v>
      </c>
      <c r="J33" s="12">
        <v>554</v>
      </c>
      <c r="K33" s="12">
        <v>327248</v>
      </c>
      <c r="L33" s="4"/>
      <c r="M33" s="2"/>
      <c r="N33" s="2"/>
    </row>
    <row r="34" spans="1:14" ht="12.75">
      <c r="A34" s="2"/>
      <c r="B34" s="1" t="s">
        <v>24</v>
      </c>
      <c r="C34" s="12">
        <f t="shared" si="3"/>
        <v>451395</v>
      </c>
      <c r="D34" s="12">
        <v>184554</v>
      </c>
      <c r="E34" s="12">
        <v>8882</v>
      </c>
      <c r="F34" s="12">
        <v>257959</v>
      </c>
      <c r="G34" s="12">
        <f t="shared" si="4"/>
        <v>85922</v>
      </c>
      <c r="H34" s="12">
        <v>78005</v>
      </c>
      <c r="I34" s="12">
        <v>7692</v>
      </c>
      <c r="J34" s="12">
        <v>225</v>
      </c>
      <c r="K34" s="12">
        <v>280071</v>
      </c>
      <c r="L34" s="4"/>
      <c r="M34" s="2"/>
      <c r="N34" s="2"/>
    </row>
    <row r="35" spans="1:14" ht="12.75">
      <c r="A35" s="2"/>
      <c r="B35" s="1" t="s">
        <v>25</v>
      </c>
      <c r="C35" s="12">
        <f t="shared" si="3"/>
        <v>253025</v>
      </c>
      <c r="D35" s="12">
        <v>61696</v>
      </c>
      <c r="E35" s="12">
        <v>26545</v>
      </c>
      <c r="F35" s="12">
        <v>164784</v>
      </c>
      <c r="G35" s="12">
        <f t="shared" si="4"/>
        <v>209009</v>
      </c>
      <c r="H35" s="12">
        <v>199567</v>
      </c>
      <c r="I35" s="12">
        <v>9184</v>
      </c>
      <c r="J35" s="12">
        <v>258</v>
      </c>
      <c r="K35" s="12">
        <v>445603</v>
      </c>
      <c r="L35" s="4"/>
      <c r="M35" s="2"/>
      <c r="N35" s="2"/>
    </row>
    <row r="36" spans="1:14" ht="12.75">
      <c r="A36" s="2"/>
      <c r="B36" s="1" t="s">
        <v>26</v>
      </c>
      <c r="C36" s="12">
        <f t="shared" si="3"/>
        <v>469484</v>
      </c>
      <c r="D36" s="12">
        <v>94707</v>
      </c>
      <c r="E36" s="12">
        <v>30579</v>
      </c>
      <c r="F36" s="12">
        <v>344198</v>
      </c>
      <c r="G36" s="12">
        <f t="shared" si="4"/>
        <v>26195</v>
      </c>
      <c r="H36" s="12">
        <v>18383</v>
      </c>
      <c r="I36" s="12">
        <v>7609</v>
      </c>
      <c r="J36" s="12">
        <v>203</v>
      </c>
      <c r="K36" s="12">
        <v>216844</v>
      </c>
      <c r="L36" s="4"/>
      <c r="M36" s="2"/>
      <c r="N36" s="2"/>
    </row>
    <row r="37" spans="1:14" ht="12.75">
      <c r="A37" s="2"/>
      <c r="B37" s="1" t="s">
        <v>27</v>
      </c>
      <c r="C37" s="12">
        <f t="shared" si="3"/>
        <v>879722</v>
      </c>
      <c r="D37" s="12">
        <v>282094</v>
      </c>
      <c r="E37" s="12">
        <v>277784</v>
      </c>
      <c r="F37" s="12">
        <v>319844</v>
      </c>
      <c r="G37" s="12">
        <f t="shared" si="4"/>
        <v>221365</v>
      </c>
      <c r="H37" s="12">
        <v>181304</v>
      </c>
      <c r="I37" s="12">
        <v>40061</v>
      </c>
      <c r="J37" s="12">
        <v>0</v>
      </c>
      <c r="K37" s="12">
        <v>312634</v>
      </c>
      <c r="L37" s="4"/>
      <c r="M37" s="2"/>
      <c r="N37" s="2"/>
    </row>
    <row r="38" spans="1:14" ht="12.75">
      <c r="A38" s="2"/>
      <c r="B38" s="1" t="s">
        <v>28</v>
      </c>
      <c r="C38" s="12">
        <f t="shared" si="3"/>
        <v>201277</v>
      </c>
      <c r="D38" s="12">
        <v>109234</v>
      </c>
      <c r="E38" s="12">
        <v>10704</v>
      </c>
      <c r="F38" s="12">
        <v>81339</v>
      </c>
      <c r="G38" s="12">
        <f t="shared" si="4"/>
        <v>68137</v>
      </c>
      <c r="H38" s="12">
        <v>62036</v>
      </c>
      <c r="I38" s="12">
        <v>6066</v>
      </c>
      <c r="J38" s="12">
        <v>35</v>
      </c>
      <c r="K38" s="12">
        <v>168818</v>
      </c>
      <c r="L38" s="4"/>
      <c r="M38" s="2"/>
      <c r="N38" s="2"/>
    </row>
    <row r="39" spans="1:14" ht="12.75">
      <c r="A39" s="2"/>
      <c r="B39" s="1" t="s">
        <v>29</v>
      </c>
      <c r="C39" s="12">
        <f t="shared" si="3"/>
        <v>226891</v>
      </c>
      <c r="D39" s="12">
        <v>102205</v>
      </c>
      <c r="E39" s="12">
        <v>15023</v>
      </c>
      <c r="F39" s="12">
        <v>109663</v>
      </c>
      <c r="G39" s="12">
        <f t="shared" si="4"/>
        <v>41759</v>
      </c>
      <c r="H39" s="12">
        <v>38187</v>
      </c>
      <c r="I39" s="12">
        <v>3222</v>
      </c>
      <c r="J39" s="12">
        <v>350</v>
      </c>
      <c r="K39" s="12">
        <v>260103</v>
      </c>
      <c r="L39" s="4"/>
      <c r="M39" s="2"/>
      <c r="N39" s="2"/>
    </row>
    <row r="40" spans="1:14" ht="12.75">
      <c r="A40" s="2"/>
      <c r="B40" s="1" t="s">
        <v>30</v>
      </c>
      <c r="C40" s="12">
        <f t="shared" si="3"/>
        <v>583466</v>
      </c>
      <c r="D40" s="12">
        <v>169677</v>
      </c>
      <c r="E40" s="12">
        <v>111839</v>
      </c>
      <c r="F40" s="12">
        <v>301950</v>
      </c>
      <c r="G40" s="12">
        <f t="shared" si="4"/>
        <v>98967</v>
      </c>
      <c r="H40" s="12">
        <v>54525</v>
      </c>
      <c r="I40" s="12">
        <v>38486</v>
      </c>
      <c r="J40" s="12">
        <v>5956</v>
      </c>
      <c r="K40" s="12">
        <v>187083</v>
      </c>
      <c r="L40" s="4"/>
      <c r="M40" s="2"/>
      <c r="N40" s="2"/>
    </row>
    <row r="41" spans="1:14" ht="12.75">
      <c r="A41" s="2"/>
      <c r="B41" s="1" t="s">
        <v>31</v>
      </c>
      <c r="C41" s="12">
        <f t="shared" si="3"/>
        <v>740346</v>
      </c>
      <c r="D41" s="12">
        <v>404269</v>
      </c>
      <c r="E41" s="12">
        <v>40521</v>
      </c>
      <c r="F41" s="12">
        <v>295556</v>
      </c>
      <c r="G41" s="12">
        <f t="shared" si="4"/>
        <v>119770</v>
      </c>
      <c r="H41" s="12">
        <v>109021</v>
      </c>
      <c r="I41" s="12">
        <v>10428</v>
      </c>
      <c r="J41" s="12">
        <v>321</v>
      </c>
      <c r="K41" s="12">
        <v>210566</v>
      </c>
      <c r="L41" s="4"/>
      <c r="M41" s="2"/>
      <c r="N41" s="2"/>
    </row>
    <row r="42" spans="1:14" ht="12.75">
      <c r="A42" s="2"/>
      <c r="B42" s="1" t="s">
        <v>32</v>
      </c>
      <c r="C42" s="12">
        <f t="shared" si="3"/>
        <v>457786</v>
      </c>
      <c r="D42" s="12">
        <v>141294</v>
      </c>
      <c r="E42" s="12">
        <v>21925</v>
      </c>
      <c r="F42" s="12">
        <v>294567</v>
      </c>
      <c r="G42" s="12">
        <f t="shared" si="4"/>
        <v>91625</v>
      </c>
      <c r="H42" s="12">
        <v>81284</v>
      </c>
      <c r="I42" s="12">
        <v>10257</v>
      </c>
      <c r="J42" s="12">
        <v>84</v>
      </c>
      <c r="K42" s="12">
        <v>221625</v>
      </c>
      <c r="L42" s="4"/>
      <c r="M42" s="2"/>
      <c r="N42" s="2"/>
    </row>
    <row r="43" spans="1:14" ht="12.75">
      <c r="A43" s="2"/>
      <c r="B43" s="1" t="s">
        <v>33</v>
      </c>
      <c r="C43" s="12">
        <f t="shared" si="3"/>
        <v>286156</v>
      </c>
      <c r="D43" s="12">
        <v>145142</v>
      </c>
      <c r="E43" s="12">
        <v>76857</v>
      </c>
      <c r="F43" s="12">
        <v>64157</v>
      </c>
      <c r="G43" s="12">
        <f t="shared" si="4"/>
        <v>6729</v>
      </c>
      <c r="H43" s="12">
        <v>20</v>
      </c>
      <c r="I43" s="12">
        <v>6694</v>
      </c>
      <c r="J43" s="12">
        <v>15</v>
      </c>
      <c r="K43" s="12">
        <v>245624</v>
      </c>
      <c r="L43" s="4"/>
      <c r="M43" s="2"/>
      <c r="N43" s="2"/>
    </row>
    <row r="44" spans="1:14" ht="12.75">
      <c r="A44" s="2"/>
      <c r="B44" s="1" t="s">
        <v>34</v>
      </c>
      <c r="C44" s="12">
        <f t="shared" si="3"/>
        <v>155667</v>
      </c>
      <c r="D44" s="12">
        <v>55254</v>
      </c>
      <c r="E44" s="12">
        <v>4436</v>
      </c>
      <c r="F44" s="12">
        <v>95977</v>
      </c>
      <c r="G44" s="12">
        <f t="shared" si="4"/>
        <v>17404</v>
      </c>
      <c r="H44" s="12">
        <v>12955</v>
      </c>
      <c r="I44" s="12">
        <v>3878</v>
      </c>
      <c r="J44" s="12">
        <v>571</v>
      </c>
      <c r="K44" s="12">
        <v>70234</v>
      </c>
      <c r="L44" s="4"/>
      <c r="M44" s="2"/>
      <c r="N44" s="2"/>
    </row>
    <row r="45" spans="1:14" ht="12.75">
      <c r="A45" s="2"/>
      <c r="B45" s="1" t="s">
        <v>35</v>
      </c>
      <c r="C45" s="12">
        <f t="shared" si="3"/>
        <v>496671</v>
      </c>
      <c r="D45" s="12">
        <v>245233</v>
      </c>
      <c r="E45" s="12">
        <v>26695</v>
      </c>
      <c r="F45" s="12">
        <v>224743</v>
      </c>
      <c r="G45" s="12">
        <f t="shared" si="4"/>
        <v>116795</v>
      </c>
      <c r="H45" s="12">
        <v>77722</v>
      </c>
      <c r="I45" s="12">
        <v>35075</v>
      </c>
      <c r="J45" s="12">
        <v>3998</v>
      </c>
      <c r="K45" s="12">
        <v>168962</v>
      </c>
      <c r="L45" s="4"/>
      <c r="M45" s="2"/>
      <c r="N45" s="2"/>
    </row>
    <row r="46" spans="1:14" ht="12.75">
      <c r="A46" s="2"/>
      <c r="B46" s="1" t="s">
        <v>36</v>
      </c>
      <c r="C46" s="12">
        <f t="shared" si="3"/>
        <v>1603046</v>
      </c>
      <c r="D46" s="12">
        <v>598217</v>
      </c>
      <c r="E46" s="12">
        <v>132778</v>
      </c>
      <c r="F46" s="12">
        <v>872051</v>
      </c>
      <c r="G46" s="12">
        <f t="shared" si="4"/>
        <v>244626</v>
      </c>
      <c r="H46" s="12">
        <v>208606</v>
      </c>
      <c r="I46" s="12">
        <v>33982</v>
      </c>
      <c r="J46" s="12">
        <v>2038</v>
      </c>
      <c r="K46" s="12">
        <v>496754</v>
      </c>
      <c r="L46" s="4"/>
      <c r="M46" s="2"/>
      <c r="N46" s="2"/>
    </row>
    <row r="47" spans="1:14" ht="12.75">
      <c r="A47" s="2"/>
      <c r="B47" s="1" t="s">
        <v>37</v>
      </c>
      <c r="C47" s="12">
        <f t="shared" si="3"/>
        <v>616829</v>
      </c>
      <c r="D47" s="12">
        <v>326930</v>
      </c>
      <c r="E47" s="12">
        <v>14480</v>
      </c>
      <c r="F47" s="12">
        <v>275419</v>
      </c>
      <c r="G47" s="12">
        <f t="shared" si="4"/>
        <v>95623</v>
      </c>
      <c r="H47" s="12">
        <v>88885</v>
      </c>
      <c r="I47" s="12">
        <v>6196</v>
      </c>
      <c r="J47" s="12">
        <v>542</v>
      </c>
      <c r="K47" s="12">
        <v>143450</v>
      </c>
      <c r="L47" s="4"/>
      <c r="M47" s="2"/>
      <c r="N47" s="2"/>
    </row>
    <row r="48" spans="1:14" ht="12.75">
      <c r="A48" s="2"/>
      <c r="B48" s="1" t="s">
        <v>38</v>
      </c>
      <c r="C48" s="12">
        <f t="shared" si="3"/>
        <v>118955</v>
      </c>
      <c r="D48" s="12">
        <v>31594</v>
      </c>
      <c r="E48" s="12">
        <v>7619</v>
      </c>
      <c r="F48" s="12">
        <v>79742</v>
      </c>
      <c r="G48" s="12">
        <f t="shared" si="4"/>
        <v>26672</v>
      </c>
      <c r="H48" s="12">
        <v>21905</v>
      </c>
      <c r="I48" s="12">
        <v>4723</v>
      </c>
      <c r="J48" s="12">
        <v>44</v>
      </c>
      <c r="K48" s="12">
        <v>193497</v>
      </c>
      <c r="L48" s="4"/>
      <c r="M48" s="2"/>
      <c r="N48" s="2"/>
    </row>
    <row r="49" spans="1:14" ht="12.75">
      <c r="A49" s="2"/>
      <c r="B49" s="1" t="s">
        <v>39</v>
      </c>
      <c r="C49" s="12">
        <f t="shared" si="3"/>
        <v>338864</v>
      </c>
      <c r="D49" s="12">
        <v>171811</v>
      </c>
      <c r="E49" s="12">
        <v>6590</v>
      </c>
      <c r="F49" s="12">
        <v>160463</v>
      </c>
      <c r="G49" s="12">
        <f t="shared" si="4"/>
        <v>68048</v>
      </c>
      <c r="H49" s="12">
        <v>59892</v>
      </c>
      <c r="I49" s="12">
        <v>8156</v>
      </c>
      <c r="J49" s="12">
        <v>0</v>
      </c>
      <c r="K49" s="12">
        <v>164928</v>
      </c>
      <c r="L49" s="4"/>
      <c r="M49" s="2"/>
      <c r="N49" s="2"/>
    </row>
    <row r="50" spans="1:14" ht="12.75">
      <c r="A50" s="2"/>
      <c r="B50" s="1" t="s">
        <v>40</v>
      </c>
      <c r="C50" s="12">
        <f t="shared" si="3"/>
        <v>85779</v>
      </c>
      <c r="D50" s="12">
        <v>23280</v>
      </c>
      <c r="E50" s="12">
        <v>81</v>
      </c>
      <c r="F50" s="12">
        <v>62418</v>
      </c>
      <c r="G50" s="12">
        <f t="shared" si="4"/>
        <v>3269</v>
      </c>
      <c r="H50" s="12">
        <v>2276</v>
      </c>
      <c r="I50" s="12">
        <v>993</v>
      </c>
      <c r="J50" s="12">
        <v>0</v>
      </c>
      <c r="K50" s="12">
        <v>26131</v>
      </c>
      <c r="L50" s="4"/>
      <c r="M50" s="2"/>
      <c r="N50" s="2"/>
    </row>
    <row r="51" spans="1:14" ht="12.75">
      <c r="A51" s="2"/>
      <c r="B51" s="1" t="s">
        <v>41</v>
      </c>
      <c r="C51" s="12">
        <f t="shared" si="3"/>
        <v>1976487</v>
      </c>
      <c r="D51" s="12">
        <v>1173982</v>
      </c>
      <c r="E51" s="12">
        <v>157880</v>
      </c>
      <c r="F51" s="12">
        <v>644625</v>
      </c>
      <c r="G51" s="12">
        <f t="shared" si="4"/>
        <v>151810</v>
      </c>
      <c r="H51" s="12">
        <v>121231</v>
      </c>
      <c r="I51" s="12">
        <v>30568</v>
      </c>
      <c r="J51" s="12">
        <v>11</v>
      </c>
      <c r="K51" s="12">
        <v>448303</v>
      </c>
      <c r="L51" s="4"/>
      <c r="M51" s="2"/>
      <c r="N51" s="2"/>
    </row>
    <row r="52" spans="1:14" ht="12.75">
      <c r="A52" s="2"/>
      <c r="B52" s="1" t="s">
        <v>42</v>
      </c>
      <c r="C52" s="12">
        <f t="shared" si="3"/>
        <v>393654</v>
      </c>
      <c r="D52" s="12">
        <v>99525</v>
      </c>
      <c r="E52" s="12">
        <v>36699</v>
      </c>
      <c r="F52" s="12">
        <v>257430</v>
      </c>
      <c r="G52" s="12">
        <f t="shared" si="4"/>
        <v>293718</v>
      </c>
      <c r="H52" s="12">
        <v>195209</v>
      </c>
      <c r="I52" s="12">
        <v>98289</v>
      </c>
      <c r="J52" s="12">
        <v>220</v>
      </c>
      <c r="K52" s="12">
        <v>520641</v>
      </c>
      <c r="L52" s="4"/>
      <c r="M52" s="2"/>
      <c r="N52" s="2"/>
    </row>
    <row r="53" spans="1:14" ht="12.75">
      <c r="A53" s="2"/>
      <c r="B53" s="1" t="s">
        <v>43</v>
      </c>
      <c r="C53" s="12">
        <f t="shared" si="3"/>
        <v>258111</v>
      </c>
      <c r="D53" s="12">
        <v>67640</v>
      </c>
      <c r="E53" s="12">
        <v>19372</v>
      </c>
      <c r="F53" s="12">
        <v>171099</v>
      </c>
      <c r="G53" s="12">
        <f t="shared" si="4"/>
        <v>71726</v>
      </c>
      <c r="H53" s="12">
        <v>65517</v>
      </c>
      <c r="I53" s="12">
        <v>6142</v>
      </c>
      <c r="J53" s="12">
        <v>67</v>
      </c>
      <c r="K53" s="12">
        <v>161856</v>
      </c>
      <c r="L53" s="4"/>
      <c r="M53" s="2"/>
      <c r="N53" s="2"/>
    </row>
    <row r="54" spans="1:14" ht="12.75">
      <c r="A54" s="2"/>
      <c r="B54" s="5"/>
      <c r="C54" s="7"/>
      <c r="D54" s="7"/>
      <c r="E54" s="7"/>
      <c r="F54" s="7"/>
      <c r="G54" s="7"/>
      <c r="H54" s="7"/>
      <c r="I54" s="7"/>
      <c r="J54" s="7"/>
      <c r="K54" s="7"/>
      <c r="L54" s="7"/>
      <c r="M54" s="2"/>
      <c r="N54" s="2"/>
    </row>
    <row r="55" spans="1:14" ht="12.75">
      <c r="A55" s="2"/>
      <c r="B55" s="1" t="s">
        <v>44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2"/>
      <c r="N55" s="2"/>
    </row>
    <row r="56" spans="1:14" ht="12.75">
      <c r="A56" s="2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2"/>
      <c r="N56" s="2"/>
    </row>
    <row r="57" spans="1:14" ht="12.75">
      <c r="A57" s="2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2"/>
      <c r="N57" s="2"/>
    </row>
    <row r="58" spans="1:14" ht="12.75">
      <c r="A58" s="2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2"/>
      <c r="N58" s="2"/>
    </row>
    <row r="59" spans="1:14" ht="12.75">
      <c r="A59" s="2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2"/>
      <c r="N59" s="2"/>
    </row>
    <row r="60" spans="1:14" ht="12.75">
      <c r="A60" s="2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2"/>
      <c r="N60" s="2"/>
    </row>
    <row r="61" spans="1:14" ht="12.75">
      <c r="A61" s="2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2"/>
      <c r="N61" s="2"/>
    </row>
    <row r="62" spans="1:14" ht="12.75">
      <c r="A62" s="2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2"/>
      <c r="N62" s="2"/>
    </row>
    <row r="63" spans="1:14" ht="12.75">
      <c r="A63" s="2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2"/>
      <c r="N63" s="2"/>
    </row>
    <row r="64" spans="1:14" ht="12.75">
      <c r="A64" s="2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2"/>
      <c r="N64" s="2"/>
    </row>
    <row r="65" spans="1:14" ht="12.75">
      <c r="A65" s="2"/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  <c r="N65" s="2"/>
    </row>
    <row r="66" spans="1:14" ht="12.75">
      <c r="A66" s="2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2"/>
      <c r="N66" s="2"/>
    </row>
    <row r="67" spans="1:14" ht="12.75">
      <c r="A67" s="2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  <c r="N67" s="2"/>
    </row>
    <row r="68" spans="1:14" ht="12.75">
      <c r="A68" s="2"/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  <c r="N68" s="2"/>
    </row>
    <row r="69" spans="1:14" ht="12.75">
      <c r="A69" s="2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  <c r="N69" s="2"/>
    </row>
    <row r="70" spans="1:14" ht="12.75">
      <c r="A70" s="2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2"/>
      <c r="N70" s="2"/>
    </row>
    <row r="71" spans="1:14" ht="12.75">
      <c r="A71" s="2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2"/>
      <c r="N71" s="2"/>
    </row>
    <row r="72" spans="1:14" ht="12.75">
      <c r="A72" s="2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</sheetData>
  <mergeCells count="4">
    <mergeCell ref="B2:L2"/>
    <mergeCell ref="B4:L4"/>
    <mergeCell ref="C8:F8"/>
    <mergeCell ref="G8:J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2004-02-25T14:09:17Z</cp:lastPrinted>
  <dcterms:created xsi:type="dcterms:W3CDTF">2004-02-23T20:42:52Z</dcterms:created>
  <dcterms:modified xsi:type="dcterms:W3CDTF">2005-05-25T22:23:24Z</dcterms:modified>
  <cp:category/>
  <cp:version/>
  <cp:contentType/>
  <cp:contentStatus/>
</cp:coreProperties>
</file>