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02" sheetId="1" r:id="rId1"/>
  </sheets>
  <definedNames>
    <definedName name="\a">'CUAD1902'!$G$15</definedName>
    <definedName name="_Regression_Int" localSheetId="0" hidden="1">1</definedName>
    <definedName name="A_IMPRESIÓN_IM">'CUAD1902'!$A$1:$E$55</definedName>
    <definedName name="_xlnm.Print_Area" localSheetId="0">'CUAD1902'!$A$1:$F$36</definedName>
    <definedName name="Imprimir_área_IM" localSheetId="0">'CUAD1902'!$A$1:$F$36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<sst xmlns="http://schemas.openxmlformats.org/spreadsheetml/2006/main" count="46" uniqueCount="46">
  <si>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 </t>
  </si>
  <si>
    <t>CODIGO</t>
  </si>
  <si>
    <t>NUMERO DE</t>
  </si>
  <si>
    <t>TASA</t>
  </si>
  <si>
    <t xml:space="preserve">     E  N  F  E  R  M  E  D  A  D</t>
  </si>
  <si>
    <t>C.I.E.</t>
  </si>
  <si>
    <t>CASOS</t>
  </si>
  <si>
    <t>+</t>
  </si>
  <si>
    <t xml:space="preserve"> TOTAL</t>
  </si>
  <si>
    <t>INFECCIONES RESPIRATORIAS AGUDAS</t>
  </si>
  <si>
    <t>J00-J01, J02.8-J</t>
  </si>
  <si>
    <t>INFECCIONES INT. POR OTROS ORGANISMOS</t>
  </si>
  <si>
    <t>A04, A08-A09</t>
  </si>
  <si>
    <t>INFECCION DE VIAS URINARIAS</t>
  </si>
  <si>
    <t>N30, N34, N39.0</t>
  </si>
  <si>
    <t>GASTRITIS, DUODENITIS Y ULCERA</t>
  </si>
  <si>
    <t>K25-K29</t>
  </si>
  <si>
    <t>HIPERTENSION ARTERIAL</t>
  </si>
  <si>
    <t>I10-I15</t>
  </si>
  <si>
    <t>DIABETES MELLITUS</t>
  </si>
  <si>
    <t>E10-E14</t>
  </si>
  <si>
    <t>OTITIS MEDIA AGUDA</t>
  </si>
  <si>
    <t>H65.0-H65.1</t>
  </si>
  <si>
    <t>CONJUNTIVITIS MUCOPURULENTA</t>
  </si>
  <si>
    <t>H10.0</t>
  </si>
  <si>
    <t>INSUFICIENCIA VENOSA PERIFERICA</t>
  </si>
  <si>
    <t>I80, I82-I84</t>
  </si>
  <si>
    <t>ASMA</t>
  </si>
  <si>
    <t>J45, J46</t>
  </si>
  <si>
    <t>AMIBIASIS INTESTINAL</t>
  </si>
  <si>
    <t>A06.0-A06.3, A06</t>
  </si>
  <si>
    <t>VARICELA</t>
  </si>
  <si>
    <t>B01</t>
  </si>
  <si>
    <t>ENFERMEDADES ISQUEMICAS DEL CORAZON</t>
  </si>
  <si>
    <t>I20-I25</t>
  </si>
  <si>
    <t>TRICOMONIASIS UROGENITAL</t>
  </si>
  <si>
    <t>A59.0</t>
  </si>
  <si>
    <t>NEUMONIAS Y BRONCONEUMONIAS</t>
  </si>
  <si>
    <t>J12-J18,   EXCEP</t>
  </si>
  <si>
    <t>OTRAS CAUSAS</t>
  </si>
  <si>
    <t>-----</t>
  </si>
  <si>
    <t xml:space="preserve"> + TASA POR 100,000 DERECHOHABIENTES.</t>
  </si>
  <si>
    <t xml:space="preserve"> FUENTE: FORMATO SUIVE-I-2000. INFORME SEMANAL DE CASOS NUEVOS DE ENFERMEDADES: AREA DE VIGILANCIA EPIDEMIOLOGICA.</t>
  </si>
  <si>
    <t>ANUARIO ESTADISTICO 2001</t>
  </si>
  <si>
    <t xml:space="preserve"> 19. 2  MORBILIDAD DE LAS 15 ENFERMEDADES NOTIFICADAS CON MAYOR FRECUENCIA POR LAS UNIDADES MEDICAS</t>
  </si>
  <si>
    <t>DEL INSTITUTO EN EL DISTRITO FEDERAL.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</si>
</sst>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94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9.125" style="0" customWidth="1"/>
    <col min="3" max="3" width="21.625" style="0" customWidth="1"/>
    <col min="4" max="5" width="29.6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12" t="s">
        <v>43</v>
      </c>
      <c r="C2" s="12"/>
      <c r="D2" s="12"/>
      <c r="E2" s="12"/>
      <c r="F2" s="1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12" t="s">
        <v>44</v>
      </c>
      <c r="C4" s="12"/>
      <c r="D4" s="12"/>
      <c r="E4" s="12"/>
      <c r="F4" s="12"/>
      <c r="G4" s="2"/>
      <c r="H4" s="2"/>
      <c r="I4" s="2"/>
    </row>
    <row r="5" spans="1:9" ht="12.75">
      <c r="A5" s="2"/>
      <c r="B5" s="12" t="s">
        <v>45</v>
      </c>
      <c r="C5" s="12"/>
      <c r="D5" s="12"/>
      <c r="E5" s="12"/>
      <c r="F5" s="1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8"/>
      <c r="C7" s="9"/>
      <c r="D7" s="9"/>
      <c r="E7" s="9"/>
      <c r="F7" s="9"/>
      <c r="G7" s="2"/>
      <c r="H7" s="2"/>
      <c r="I7" s="2"/>
    </row>
    <row r="8" spans="1:9" ht="12.75">
      <c r="A8" s="2"/>
      <c r="B8" s="2"/>
      <c r="C8" s="3" t="s">
        <v>1</v>
      </c>
      <c r="D8" s="3" t="s">
        <v>2</v>
      </c>
      <c r="E8" s="3" t="s">
        <v>3</v>
      </c>
      <c r="F8" s="2"/>
      <c r="G8" s="2"/>
      <c r="H8" s="2"/>
      <c r="I8" s="2"/>
    </row>
    <row r="9" spans="1:9" ht="12.75">
      <c r="A9" s="2"/>
      <c r="B9" s="1" t="s">
        <v>4</v>
      </c>
      <c r="C9" s="3" t="s">
        <v>5</v>
      </c>
      <c r="D9" s="3" t="s">
        <v>6</v>
      </c>
      <c r="E9" s="3" t="s">
        <v>7</v>
      </c>
      <c r="F9" s="2"/>
      <c r="G9" s="2"/>
      <c r="H9" s="2"/>
      <c r="I9" s="2"/>
    </row>
    <row r="10" spans="1:9" ht="12.75">
      <c r="A10" s="2"/>
      <c r="B10" s="8"/>
      <c r="C10" s="9"/>
      <c r="D10" s="9"/>
      <c r="E10" s="9"/>
      <c r="F10" s="9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1" t="s">
        <v>8</v>
      </c>
      <c r="C12" s="2"/>
      <c r="D12" s="4">
        <f>SUM(D14:D29)</f>
        <v>974607</v>
      </c>
      <c r="E12" s="5">
        <f>ROUND(D12*100000/$I$14,1)</f>
        <v>33350.5</v>
      </c>
      <c r="F12" s="2"/>
      <c r="G12" s="2"/>
      <c r="H12" s="2"/>
      <c r="I12" s="2"/>
    </row>
    <row r="13" spans="1:9" ht="12.75">
      <c r="A13" s="2"/>
      <c r="B13" s="2"/>
      <c r="C13" s="2"/>
      <c r="D13" s="4"/>
      <c r="E13" s="5"/>
      <c r="F13" s="2"/>
      <c r="G13" s="2"/>
      <c r="H13" s="2"/>
      <c r="I13" s="2"/>
    </row>
    <row r="14" spans="1:9" ht="12.75">
      <c r="A14" s="2"/>
      <c r="B14" s="1" t="s">
        <v>9</v>
      </c>
      <c r="C14" s="1" t="s">
        <v>10</v>
      </c>
      <c r="D14" s="4">
        <v>649846</v>
      </c>
      <c r="E14" s="5">
        <f aca="true" t="shared" si="0" ref="E14:E28">ROUND(D14*100000/$I$14,1)</f>
        <v>22237.4</v>
      </c>
      <c r="F14" s="2"/>
      <c r="G14" s="2"/>
      <c r="H14" s="2"/>
      <c r="I14" s="6">
        <v>2922316</v>
      </c>
    </row>
    <row r="15" spans="1:9" ht="12.75">
      <c r="A15" s="2"/>
      <c r="B15" s="1" t="s">
        <v>11</v>
      </c>
      <c r="C15" s="1" t="s">
        <v>12</v>
      </c>
      <c r="D15" s="4">
        <v>104826</v>
      </c>
      <c r="E15" s="5">
        <f t="shared" si="0"/>
        <v>3587.1</v>
      </c>
      <c r="F15" s="2"/>
      <c r="G15" s="2"/>
      <c r="H15" s="2"/>
      <c r="I15" s="2"/>
    </row>
    <row r="16" spans="1:9" ht="12.75">
      <c r="A16" s="2"/>
      <c r="B16" s="1" t="s">
        <v>13</v>
      </c>
      <c r="C16" s="1" t="s">
        <v>14</v>
      </c>
      <c r="D16" s="4">
        <v>62186</v>
      </c>
      <c r="E16" s="5">
        <f t="shared" si="0"/>
        <v>2128</v>
      </c>
      <c r="F16" s="2"/>
      <c r="G16" s="2"/>
      <c r="H16" s="2"/>
      <c r="I16" s="2"/>
    </row>
    <row r="17" spans="1:9" ht="12.75">
      <c r="A17" s="2"/>
      <c r="B17" s="1" t="s">
        <v>15</v>
      </c>
      <c r="C17" s="1" t="s">
        <v>16</v>
      </c>
      <c r="D17" s="4">
        <v>31591</v>
      </c>
      <c r="E17" s="5">
        <f t="shared" si="0"/>
        <v>1081</v>
      </c>
      <c r="F17" s="2"/>
      <c r="G17" s="2"/>
      <c r="H17" s="2"/>
      <c r="I17" s="2"/>
    </row>
    <row r="18" spans="1:9" ht="12.75">
      <c r="A18" s="2"/>
      <c r="B18" s="1" t="s">
        <v>17</v>
      </c>
      <c r="C18" s="1" t="s">
        <v>18</v>
      </c>
      <c r="D18" s="4">
        <v>24055</v>
      </c>
      <c r="E18" s="5">
        <f t="shared" si="0"/>
        <v>823.1</v>
      </c>
      <c r="F18" s="2"/>
      <c r="G18" s="2"/>
      <c r="H18" s="2"/>
      <c r="I18" s="2"/>
    </row>
    <row r="19" spans="1:9" ht="12.75">
      <c r="A19" s="2"/>
      <c r="B19" s="1" t="s">
        <v>19</v>
      </c>
      <c r="C19" s="1" t="s">
        <v>20</v>
      </c>
      <c r="D19" s="4">
        <v>16446</v>
      </c>
      <c r="E19" s="5">
        <f t="shared" si="0"/>
        <v>562.8</v>
      </c>
      <c r="F19" s="2"/>
      <c r="G19" s="2"/>
      <c r="H19" s="2"/>
      <c r="I19" s="2"/>
    </row>
    <row r="20" spans="1:9" ht="12.75">
      <c r="A20" s="2"/>
      <c r="B20" s="1" t="s">
        <v>21</v>
      </c>
      <c r="C20" s="1" t="s">
        <v>22</v>
      </c>
      <c r="D20" s="4">
        <v>16179</v>
      </c>
      <c r="E20" s="5">
        <f t="shared" si="0"/>
        <v>553.6</v>
      </c>
      <c r="F20" s="2"/>
      <c r="G20" s="2"/>
      <c r="H20" s="2"/>
      <c r="I20" s="2"/>
    </row>
    <row r="21" spans="1:9" ht="12.75">
      <c r="A21" s="2"/>
      <c r="B21" s="1" t="s">
        <v>23</v>
      </c>
      <c r="C21" s="1" t="s">
        <v>24</v>
      </c>
      <c r="D21" s="4">
        <v>10921</v>
      </c>
      <c r="E21" s="5">
        <f t="shared" si="0"/>
        <v>373.7</v>
      </c>
      <c r="F21" s="2"/>
      <c r="G21" s="2"/>
      <c r="H21" s="2"/>
      <c r="I21" s="2"/>
    </row>
    <row r="22" spans="1:9" ht="12.75">
      <c r="A22" s="2"/>
      <c r="B22" s="1" t="s">
        <v>25</v>
      </c>
      <c r="C22" s="1" t="s">
        <v>26</v>
      </c>
      <c r="D22" s="4">
        <v>7884</v>
      </c>
      <c r="E22" s="5">
        <f t="shared" si="0"/>
        <v>269.8</v>
      </c>
      <c r="F22" s="2"/>
      <c r="G22" s="2"/>
      <c r="H22" s="2"/>
      <c r="I22" s="2"/>
    </row>
    <row r="23" spans="1:9" ht="12.75">
      <c r="A23" s="2"/>
      <c r="B23" s="1" t="s">
        <v>27</v>
      </c>
      <c r="C23" s="1" t="s">
        <v>28</v>
      </c>
      <c r="D23" s="4">
        <v>6914</v>
      </c>
      <c r="E23" s="5">
        <f t="shared" si="0"/>
        <v>236.6</v>
      </c>
      <c r="F23" s="2"/>
      <c r="G23" s="2"/>
      <c r="H23" s="2"/>
      <c r="I23" s="2"/>
    </row>
    <row r="24" spans="1:9" ht="12.75">
      <c r="A24" s="2"/>
      <c r="B24" s="1" t="s">
        <v>29</v>
      </c>
      <c r="C24" s="1" t="s">
        <v>30</v>
      </c>
      <c r="D24" s="4">
        <v>5992</v>
      </c>
      <c r="E24" s="5">
        <f t="shared" si="0"/>
        <v>205</v>
      </c>
      <c r="F24" s="2"/>
      <c r="G24" s="2"/>
      <c r="H24" s="2"/>
      <c r="I24" s="2"/>
    </row>
    <row r="25" spans="1:9" ht="12.75">
      <c r="A25" s="2"/>
      <c r="B25" s="1" t="s">
        <v>31</v>
      </c>
      <c r="C25" s="1" t="s">
        <v>32</v>
      </c>
      <c r="D25" s="4">
        <v>4465</v>
      </c>
      <c r="E25" s="5">
        <f t="shared" si="0"/>
        <v>152.8</v>
      </c>
      <c r="F25" s="2"/>
      <c r="G25" s="2"/>
      <c r="H25" s="2"/>
      <c r="I25" s="2"/>
    </row>
    <row r="26" spans="1:9" ht="12.75">
      <c r="A26" s="2"/>
      <c r="B26" s="1" t="s">
        <v>33</v>
      </c>
      <c r="C26" s="1" t="s">
        <v>34</v>
      </c>
      <c r="D26" s="4">
        <v>3424</v>
      </c>
      <c r="E26" s="5">
        <f t="shared" si="0"/>
        <v>117.2</v>
      </c>
      <c r="F26" s="2"/>
      <c r="G26" s="2"/>
      <c r="H26" s="2"/>
      <c r="I26" s="2"/>
    </row>
    <row r="27" spans="1:9" ht="12.75">
      <c r="A27" s="2"/>
      <c r="B27" s="1" t="s">
        <v>35</v>
      </c>
      <c r="C27" s="1" t="s">
        <v>36</v>
      </c>
      <c r="D27" s="4">
        <v>2657</v>
      </c>
      <c r="E27" s="5">
        <f t="shared" si="0"/>
        <v>90.9</v>
      </c>
      <c r="F27" s="2"/>
      <c r="G27" s="2"/>
      <c r="H27" s="2"/>
      <c r="I27" s="2"/>
    </row>
    <row r="28" spans="1:9" ht="12.75">
      <c r="A28" s="2"/>
      <c r="B28" s="1" t="s">
        <v>37</v>
      </c>
      <c r="C28" s="1" t="s">
        <v>38</v>
      </c>
      <c r="D28" s="4">
        <v>2491</v>
      </c>
      <c r="E28" s="5">
        <f t="shared" si="0"/>
        <v>85.2</v>
      </c>
      <c r="F28" s="2"/>
      <c r="G28" s="2"/>
      <c r="H28" s="2"/>
      <c r="I28" s="2"/>
    </row>
    <row r="29" spans="1:9" ht="12.75">
      <c r="A29" s="2"/>
      <c r="B29" s="1" t="s">
        <v>39</v>
      </c>
      <c r="C29" s="2"/>
      <c r="D29" s="4">
        <v>24730</v>
      </c>
      <c r="E29" s="7" t="s">
        <v>40</v>
      </c>
      <c r="F29" s="2"/>
      <c r="G29" s="2"/>
      <c r="H29" s="2"/>
      <c r="I29" s="2"/>
    </row>
    <row r="30" spans="1:9" ht="12.75">
      <c r="A30" s="2"/>
      <c r="B30" s="8"/>
      <c r="C30" s="9"/>
      <c r="D30" s="10"/>
      <c r="E30" s="11"/>
      <c r="F30" s="9"/>
      <c r="G30" s="2"/>
      <c r="H30" s="2"/>
      <c r="I30" s="2"/>
    </row>
    <row r="31" spans="1:9" ht="12.75">
      <c r="A31" s="2"/>
      <c r="B31" s="1" t="s">
        <v>41</v>
      </c>
      <c r="C31" s="2"/>
      <c r="D31" s="4"/>
      <c r="E31" s="5"/>
      <c r="F31" s="2"/>
      <c r="G31" s="2"/>
      <c r="H31" s="2"/>
      <c r="I31" s="2"/>
    </row>
    <row r="32" spans="1:9" ht="12.75">
      <c r="A32" s="2"/>
      <c r="B32" s="1" t="s">
        <v>42</v>
      </c>
      <c r="C32" s="2"/>
      <c r="D32" s="4"/>
      <c r="E32" s="2"/>
      <c r="F32" s="2"/>
      <c r="G32" s="2"/>
      <c r="H32" s="2"/>
      <c r="I32" s="2"/>
    </row>
    <row r="33" spans="1:9" ht="12.75">
      <c r="A33" s="2"/>
      <c r="B33" s="2"/>
      <c r="C33" s="2"/>
      <c r="D33" s="4"/>
      <c r="E33" s="2"/>
      <c r="F33" s="2"/>
      <c r="G33" s="2"/>
      <c r="H33" s="2"/>
      <c r="I33" s="2"/>
    </row>
    <row r="34" spans="1:9" ht="12.75">
      <c r="A34" s="2"/>
      <c r="B34" s="2"/>
      <c r="C34" s="2"/>
      <c r="D34" s="4"/>
      <c r="E34" s="2"/>
      <c r="F34" s="2"/>
      <c r="G34" s="2"/>
      <c r="H34" s="2"/>
      <c r="I34" s="2"/>
    </row>
    <row r="35" spans="1:9" ht="12.75">
      <c r="A35" s="2"/>
      <c r="B35" s="2"/>
      <c r="C35" s="2"/>
      <c r="D35" s="4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</sheetData>
  <mergeCells count="3">
    <mergeCell ref="B2:F2"/>
    <mergeCell ref="B4:F4"/>
    <mergeCell ref="B5:F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2004-02-25T14:11:15Z</cp:lastPrinted>
  <dcterms:created xsi:type="dcterms:W3CDTF">2004-02-23T18:05:24Z</dcterms:created>
  <dcterms:modified xsi:type="dcterms:W3CDTF">2005-05-25T20:59:47Z</dcterms:modified>
  <cp:category/>
  <cp:version/>
  <cp:contentType/>
  <cp:contentStatus/>
</cp:coreProperties>
</file>