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D1917" sheetId="1" r:id="rId1"/>
  </sheets>
  <definedNames>
    <definedName name="_Key1" hidden="1">'CUAD1917'!$B$22:$B$52</definedName>
    <definedName name="_Order1" hidden="1">255</definedName>
    <definedName name="_Regression_Int" localSheetId="0" hidden="1">1</definedName>
    <definedName name="A_IMPRESIÓN_IM">'CUAD1917'!$A$1:$Q$57</definedName>
    <definedName name="_xlnm.Print_Area" localSheetId="0">'CUAD1917'!$A$1:$S$56</definedName>
    <definedName name="Imprimir_área_IM" localSheetId="0">'CUAD1917'!$A$1:$S$58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<sst xmlns="http://schemas.openxmlformats.org/spreadsheetml/2006/main" count="71" uniqueCount="60">
  <si>
    <t xml:space="preserve"> </t>
  </si>
  <si>
    <t>19.17 DOSIS APLICADAS DE TRIPLE VIRAL POR DELEGACION Y GRUPOS DE EDAD</t>
  </si>
  <si>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</si>
  <si>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</si>
  <si>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</si>
  <si>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</si>
  <si>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</si>
  <si>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 5 - 9</t>
  </si>
  <si>
    <t xml:space="preserve">   10 - 14</t>
  </si>
  <si>
    <t>DELEGACION</t>
  </si>
  <si>
    <t>TOTAL</t>
  </si>
  <si>
    <t>D.H.</t>
  </si>
  <si>
    <t>NO D.H.</t>
  </si>
  <si>
    <t xml:space="preserve"> D.H.</t>
  </si>
  <si>
    <t>NO DH.</t>
  </si>
  <si>
    <t>DH.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</si>
  <si>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</si>
  <si>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</si>
  <si>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</si>
  <si>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</si>
  <si>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</si>
  <si>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</si>
  <si>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</si>
  <si>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</si>
  <si>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</si>
  <si>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</si>
  <si>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</si>
  <si>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</si>
  <si>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</si>
  <si>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</si>
  <si>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</si>
  <si>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</si>
  <si>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</si>
  <si>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</si>
  <si>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</si>
  <si>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</si>
  <si>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</si>
  <si>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</si>
  <si>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</si>
  <si>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</si>
  <si>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</si>
  <si>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</si>
  <si>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</si>
  <si>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</si>
  <si>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</si>
  <si>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</si>
  <si>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</si>
  <si>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</si>
  <si>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</si>
  <si>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</si>
  <si>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</si>
  <si>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</si>
  <si>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</si>
  <si>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</si>
  <si>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</si>
  <si>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</si>
  <si>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</si>
  <si>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ANUARIO ESTADISTICO 2001</t>
  </si>
  <si>
    <t xml:space="preserve">               E  D  A  D       E  N     A  Ñ  O  S</t>
  </si>
  <si>
    <t xml:space="preserve">   15 y MAS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</si>
</sst>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3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0.875" style="0" customWidth="1"/>
    <col min="3" max="19" width="8.625" style="0" customWidth="1"/>
  </cols>
  <sheetData>
    <row r="1" spans="1:20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>
      <c r="A2" s="3"/>
      <c r="B2" s="11" t="s">
        <v>57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3"/>
    </row>
    <row r="3" spans="1:2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>
      <c r="A4" s="3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3"/>
    </row>
    <row r="5" spans="1:20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3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3"/>
    </row>
    <row r="7" spans="1:20" ht="12.75">
      <c r="A7" s="3"/>
      <c r="B7" s="3"/>
      <c r="C7" s="3"/>
      <c r="D7" s="3"/>
      <c r="E7" s="10" t="s">
        <v>58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3"/>
    </row>
    <row r="8" spans="1:2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"/>
      <c r="B9" s="3"/>
      <c r="C9" s="3"/>
      <c r="D9" s="10" t="s">
        <v>2</v>
      </c>
      <c r="E9" s="10"/>
      <c r="F9" s="10" t="s">
        <v>3</v>
      </c>
      <c r="G9" s="10"/>
      <c r="H9" s="10" t="s">
        <v>4</v>
      </c>
      <c r="I9" s="10"/>
      <c r="J9" s="10" t="s">
        <v>5</v>
      </c>
      <c r="K9" s="10"/>
      <c r="L9" s="10" t="s">
        <v>6</v>
      </c>
      <c r="M9" s="10"/>
      <c r="N9" s="10" t="s">
        <v>7</v>
      </c>
      <c r="O9" s="10"/>
      <c r="P9" s="10" t="s">
        <v>8</v>
      </c>
      <c r="Q9" s="10"/>
      <c r="R9" s="10" t="s">
        <v>59</v>
      </c>
      <c r="S9" s="10"/>
      <c r="T9" s="3"/>
    </row>
    <row r="10" spans="1:20" ht="12.75">
      <c r="A10" s="3"/>
      <c r="B10" s="4" t="s">
        <v>9</v>
      </c>
      <c r="C10" s="5" t="s">
        <v>10</v>
      </c>
      <c r="D10" s="4" t="s">
        <v>11</v>
      </c>
      <c r="E10" s="5" t="s">
        <v>12</v>
      </c>
      <c r="F10" s="4" t="s">
        <v>11</v>
      </c>
      <c r="G10" s="5" t="s">
        <v>12</v>
      </c>
      <c r="H10" s="4" t="s">
        <v>11</v>
      </c>
      <c r="I10" s="5" t="s">
        <v>12</v>
      </c>
      <c r="J10" s="4" t="s">
        <v>11</v>
      </c>
      <c r="K10" s="5" t="s">
        <v>12</v>
      </c>
      <c r="L10" s="4" t="s">
        <v>11</v>
      </c>
      <c r="M10" s="5" t="s">
        <v>12</v>
      </c>
      <c r="N10" s="4" t="s">
        <v>11</v>
      </c>
      <c r="O10" s="5" t="s">
        <v>12</v>
      </c>
      <c r="P10" s="4" t="s">
        <v>13</v>
      </c>
      <c r="Q10" s="5" t="s">
        <v>14</v>
      </c>
      <c r="R10" s="4" t="s">
        <v>15</v>
      </c>
      <c r="S10" s="5" t="s">
        <v>14</v>
      </c>
      <c r="T10" s="3"/>
    </row>
    <row r="11" spans="1:20" ht="12.75">
      <c r="A11" s="3"/>
      <c r="B11" s="7"/>
      <c r="C11" s="9"/>
      <c r="D11" s="8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"/>
    </row>
    <row r="12" spans="1:23" ht="12.75">
      <c r="A12" s="3"/>
      <c r="B12" s="2" t="s">
        <v>16</v>
      </c>
      <c r="C12" s="6">
        <f aca="true" t="shared" si="0" ref="C12:S12">C14+C20</f>
        <v>422553</v>
      </c>
      <c r="D12" s="6">
        <f t="shared" si="0"/>
        <v>6255</v>
      </c>
      <c r="E12" s="6">
        <f t="shared" si="0"/>
        <v>4264</v>
      </c>
      <c r="F12" s="6">
        <f t="shared" si="0"/>
        <v>68015</v>
      </c>
      <c r="G12" s="6">
        <f t="shared" si="0"/>
        <v>29428</v>
      </c>
      <c r="H12" s="6">
        <f t="shared" si="0"/>
        <v>7266</v>
      </c>
      <c r="I12" s="6">
        <f t="shared" si="0"/>
        <v>1384</v>
      </c>
      <c r="J12" s="6">
        <f t="shared" si="0"/>
        <v>4133</v>
      </c>
      <c r="K12" s="6">
        <f t="shared" si="0"/>
        <v>575</v>
      </c>
      <c r="L12" s="6">
        <f t="shared" si="0"/>
        <v>5695</v>
      </c>
      <c r="M12" s="6">
        <f t="shared" si="0"/>
        <v>906</v>
      </c>
      <c r="N12" s="6">
        <f t="shared" si="0"/>
        <v>260699</v>
      </c>
      <c r="O12" s="6">
        <f t="shared" si="0"/>
        <v>29607</v>
      </c>
      <c r="P12" s="6">
        <f t="shared" si="0"/>
        <v>1441</v>
      </c>
      <c r="Q12" s="6">
        <f t="shared" si="0"/>
        <v>1614</v>
      </c>
      <c r="R12" s="6">
        <f t="shared" si="0"/>
        <v>724</v>
      </c>
      <c r="S12" s="6">
        <f t="shared" si="0"/>
        <v>547</v>
      </c>
      <c r="T12" s="6"/>
      <c r="U12" s="1"/>
      <c r="V12" s="1"/>
      <c r="W12" s="1"/>
    </row>
    <row r="13" spans="1:23" ht="12.75">
      <c r="A13" s="3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"/>
      <c r="V13" s="1"/>
      <c r="W13" s="1"/>
    </row>
    <row r="14" spans="1:23" ht="12.75">
      <c r="A14" s="3"/>
      <c r="B14" s="2" t="s">
        <v>17</v>
      </c>
      <c r="C14" s="6">
        <f aca="true" t="shared" si="1" ref="C14:S14">SUM(C15:C18)</f>
        <v>39567</v>
      </c>
      <c r="D14" s="6">
        <f t="shared" si="1"/>
        <v>1162</v>
      </c>
      <c r="E14" s="6">
        <f t="shared" si="1"/>
        <v>675</v>
      </c>
      <c r="F14" s="6">
        <f t="shared" si="1"/>
        <v>9254</v>
      </c>
      <c r="G14" s="6">
        <f t="shared" si="1"/>
        <v>3135</v>
      </c>
      <c r="H14" s="6">
        <f t="shared" si="1"/>
        <v>1495</v>
      </c>
      <c r="I14" s="6">
        <f t="shared" si="1"/>
        <v>404</v>
      </c>
      <c r="J14" s="6">
        <f t="shared" si="1"/>
        <v>724</v>
      </c>
      <c r="K14" s="6">
        <f t="shared" si="1"/>
        <v>188</v>
      </c>
      <c r="L14" s="6">
        <f t="shared" si="1"/>
        <v>591</v>
      </c>
      <c r="M14" s="6">
        <f t="shared" si="1"/>
        <v>230</v>
      </c>
      <c r="N14" s="6">
        <f t="shared" si="1"/>
        <v>19045</v>
      </c>
      <c r="O14" s="6">
        <f t="shared" si="1"/>
        <v>2214</v>
      </c>
      <c r="P14" s="6">
        <f t="shared" si="1"/>
        <v>164</v>
      </c>
      <c r="Q14" s="6">
        <f t="shared" si="1"/>
        <v>134</v>
      </c>
      <c r="R14" s="6">
        <f t="shared" si="1"/>
        <v>37</v>
      </c>
      <c r="S14" s="6">
        <f t="shared" si="1"/>
        <v>115</v>
      </c>
      <c r="T14" s="6"/>
      <c r="U14" s="1"/>
      <c r="V14" s="1"/>
      <c r="W14" s="1"/>
    </row>
    <row r="15" spans="1:23" ht="12.75">
      <c r="A15" s="3"/>
      <c r="B15" s="2" t="s">
        <v>18</v>
      </c>
      <c r="C15" s="6">
        <f>D15+E15+F15+G15+H15+I15+J15+K15+L15+M15+N15+O15+P15+Q15+R15+S15</f>
        <v>6569</v>
      </c>
      <c r="D15" s="6">
        <v>61</v>
      </c>
      <c r="E15" s="6">
        <v>22</v>
      </c>
      <c r="F15" s="6">
        <v>1620</v>
      </c>
      <c r="G15" s="6">
        <v>467</v>
      </c>
      <c r="H15" s="6">
        <v>127</v>
      </c>
      <c r="I15" s="6">
        <v>14</v>
      </c>
      <c r="J15" s="6">
        <v>31</v>
      </c>
      <c r="K15" s="6">
        <v>8</v>
      </c>
      <c r="L15" s="6">
        <v>42</v>
      </c>
      <c r="M15" s="6">
        <v>12</v>
      </c>
      <c r="N15" s="6">
        <v>3509</v>
      </c>
      <c r="O15" s="6">
        <v>545</v>
      </c>
      <c r="P15" s="6">
        <v>4</v>
      </c>
      <c r="Q15" s="6">
        <v>1</v>
      </c>
      <c r="R15" s="6">
        <v>0</v>
      </c>
      <c r="S15" s="6">
        <v>106</v>
      </c>
      <c r="T15" s="6"/>
      <c r="U15" s="1"/>
      <c r="V15" s="1"/>
      <c r="W15" s="1"/>
    </row>
    <row r="16" spans="1:23" ht="12.75">
      <c r="A16" s="3"/>
      <c r="B16" s="2" t="s">
        <v>19</v>
      </c>
      <c r="C16" s="6">
        <f>D16+E16+F16+G16+H16+I16+J16+K16+L16+M16+N16+O16+P16+Q16+R16+S16</f>
        <v>16767</v>
      </c>
      <c r="D16" s="6">
        <v>956</v>
      </c>
      <c r="E16" s="6">
        <v>520</v>
      </c>
      <c r="F16" s="6">
        <v>4078</v>
      </c>
      <c r="G16" s="6">
        <v>1563</v>
      </c>
      <c r="H16" s="6">
        <v>929</v>
      </c>
      <c r="I16" s="6">
        <v>248</v>
      </c>
      <c r="J16" s="6">
        <v>456</v>
      </c>
      <c r="K16" s="6">
        <v>105</v>
      </c>
      <c r="L16" s="6">
        <v>353</v>
      </c>
      <c r="M16" s="6">
        <v>145</v>
      </c>
      <c r="N16" s="6">
        <v>6734</v>
      </c>
      <c r="O16" s="6">
        <v>632</v>
      </c>
      <c r="P16" s="6">
        <v>43</v>
      </c>
      <c r="Q16" s="6">
        <v>5</v>
      </c>
      <c r="R16" s="6">
        <v>0</v>
      </c>
      <c r="S16" s="6">
        <v>0</v>
      </c>
      <c r="T16" s="6"/>
      <c r="U16" s="1"/>
      <c r="V16" s="1"/>
      <c r="W16" s="1"/>
    </row>
    <row r="17" spans="1:23" ht="12.75">
      <c r="A17" s="3"/>
      <c r="B17" s="2" t="s">
        <v>20</v>
      </c>
      <c r="C17" s="6">
        <f>D17+E17+F17+G17+H17+I17+J17+K17+L17+M17+N17+O17+P17+Q17+R17+S17</f>
        <v>9044</v>
      </c>
      <c r="D17" s="6">
        <v>33</v>
      </c>
      <c r="E17" s="6">
        <v>28</v>
      </c>
      <c r="F17" s="6">
        <v>2437</v>
      </c>
      <c r="G17" s="6">
        <v>517</v>
      </c>
      <c r="H17" s="6">
        <v>207</v>
      </c>
      <c r="I17" s="6">
        <v>21</v>
      </c>
      <c r="J17" s="6">
        <v>66</v>
      </c>
      <c r="K17" s="6">
        <v>7</v>
      </c>
      <c r="L17" s="6">
        <v>66</v>
      </c>
      <c r="M17" s="6">
        <v>2</v>
      </c>
      <c r="N17" s="6">
        <v>5040</v>
      </c>
      <c r="O17" s="6">
        <v>545</v>
      </c>
      <c r="P17" s="6">
        <v>33</v>
      </c>
      <c r="Q17" s="6">
        <v>1</v>
      </c>
      <c r="R17" s="6">
        <v>33</v>
      </c>
      <c r="S17" s="6">
        <v>8</v>
      </c>
      <c r="T17" s="6"/>
      <c r="U17" s="1"/>
      <c r="V17" s="1"/>
      <c r="W17" s="1"/>
    </row>
    <row r="18" spans="1:23" ht="12.75">
      <c r="A18" s="3"/>
      <c r="B18" s="2" t="s">
        <v>21</v>
      </c>
      <c r="C18" s="6">
        <f>D18+E18+F18+G18+H18+I18+J18+K18+L18+M18+N18+O18+P18+Q18+R18+S18</f>
        <v>7187</v>
      </c>
      <c r="D18" s="6">
        <v>112</v>
      </c>
      <c r="E18" s="6">
        <v>105</v>
      </c>
      <c r="F18" s="6">
        <v>1119</v>
      </c>
      <c r="G18" s="6">
        <v>588</v>
      </c>
      <c r="H18" s="6">
        <v>232</v>
      </c>
      <c r="I18" s="6">
        <v>121</v>
      </c>
      <c r="J18" s="6">
        <v>171</v>
      </c>
      <c r="K18" s="6">
        <v>68</v>
      </c>
      <c r="L18" s="6">
        <v>130</v>
      </c>
      <c r="M18" s="6">
        <v>71</v>
      </c>
      <c r="N18" s="6">
        <v>3762</v>
      </c>
      <c r="O18" s="6">
        <v>492</v>
      </c>
      <c r="P18" s="6">
        <v>84</v>
      </c>
      <c r="Q18" s="6">
        <v>127</v>
      </c>
      <c r="R18" s="6">
        <v>4</v>
      </c>
      <c r="S18" s="6">
        <v>1</v>
      </c>
      <c r="T18" s="6"/>
      <c r="U18" s="1"/>
      <c r="V18" s="1"/>
      <c r="W18" s="1"/>
    </row>
    <row r="19" spans="1:23" ht="12.75">
      <c r="A19" s="3"/>
      <c r="B19" s="3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"/>
      <c r="V19" s="1"/>
      <c r="W19" s="1"/>
    </row>
    <row r="20" spans="1:23" ht="12.75">
      <c r="A20" s="3"/>
      <c r="B20" s="2" t="s">
        <v>22</v>
      </c>
      <c r="C20" s="6">
        <f aca="true" t="shared" si="2" ref="C20:S20">SUM(C22:C52)</f>
        <v>382986</v>
      </c>
      <c r="D20" s="6">
        <f t="shared" si="2"/>
        <v>5093</v>
      </c>
      <c r="E20" s="6">
        <f t="shared" si="2"/>
        <v>3589</v>
      </c>
      <c r="F20" s="6">
        <f t="shared" si="2"/>
        <v>58761</v>
      </c>
      <c r="G20" s="6">
        <f t="shared" si="2"/>
        <v>26293</v>
      </c>
      <c r="H20" s="6">
        <f t="shared" si="2"/>
        <v>5771</v>
      </c>
      <c r="I20" s="6">
        <f t="shared" si="2"/>
        <v>980</v>
      </c>
      <c r="J20" s="6">
        <f t="shared" si="2"/>
        <v>3409</v>
      </c>
      <c r="K20" s="6">
        <f t="shared" si="2"/>
        <v>387</v>
      </c>
      <c r="L20" s="6">
        <f t="shared" si="2"/>
        <v>5104</v>
      </c>
      <c r="M20" s="6">
        <f t="shared" si="2"/>
        <v>676</v>
      </c>
      <c r="N20" s="6">
        <f t="shared" si="2"/>
        <v>241654</v>
      </c>
      <c r="O20" s="6">
        <f t="shared" si="2"/>
        <v>27393</v>
      </c>
      <c r="P20" s="6">
        <f t="shared" si="2"/>
        <v>1277</v>
      </c>
      <c r="Q20" s="6">
        <f t="shared" si="2"/>
        <v>1480</v>
      </c>
      <c r="R20" s="6">
        <f t="shared" si="2"/>
        <v>687</v>
      </c>
      <c r="S20" s="6">
        <f t="shared" si="2"/>
        <v>432</v>
      </c>
      <c r="T20" s="6"/>
      <c r="U20" s="1"/>
      <c r="V20" s="1"/>
      <c r="W20" s="1"/>
    </row>
    <row r="21" spans="1:23" ht="12.75">
      <c r="A21" s="3"/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"/>
      <c r="V21" s="1"/>
      <c r="W21" s="1"/>
    </row>
    <row r="22" spans="1:23" ht="12.75">
      <c r="A22" s="3"/>
      <c r="B22" s="2" t="s">
        <v>23</v>
      </c>
      <c r="C22" s="6">
        <f aca="true" t="shared" si="3" ref="C22:C52">D22+E22+F22+G22+H22+I22+J22+K22+L22+M22+N22+O22+P22+Q22+R22+S22</f>
        <v>3042</v>
      </c>
      <c r="D22" s="6">
        <v>45</v>
      </c>
      <c r="E22" s="6">
        <v>19</v>
      </c>
      <c r="F22" s="6">
        <v>435</v>
      </c>
      <c r="G22" s="6">
        <v>192</v>
      </c>
      <c r="H22" s="6">
        <v>23</v>
      </c>
      <c r="I22" s="6">
        <v>17</v>
      </c>
      <c r="J22" s="6">
        <v>3</v>
      </c>
      <c r="K22" s="6">
        <v>1</v>
      </c>
      <c r="L22" s="6">
        <v>0</v>
      </c>
      <c r="M22" s="6">
        <v>2</v>
      </c>
      <c r="N22" s="6">
        <v>1860</v>
      </c>
      <c r="O22" s="6">
        <v>164</v>
      </c>
      <c r="P22" s="6">
        <v>136</v>
      </c>
      <c r="Q22" s="6">
        <v>126</v>
      </c>
      <c r="R22" s="6">
        <v>19</v>
      </c>
      <c r="S22" s="6">
        <v>0</v>
      </c>
      <c r="T22" s="6"/>
      <c r="U22" s="1"/>
      <c r="V22" s="1"/>
      <c r="W22" s="1"/>
    </row>
    <row r="23" spans="1:23" ht="12.75">
      <c r="A23" s="3"/>
      <c r="B23" s="2" t="s">
        <v>24</v>
      </c>
      <c r="C23" s="6">
        <f t="shared" si="3"/>
        <v>9856</v>
      </c>
      <c r="D23" s="6">
        <v>61</v>
      </c>
      <c r="E23" s="6">
        <v>45</v>
      </c>
      <c r="F23" s="6">
        <v>1152</v>
      </c>
      <c r="G23" s="6">
        <v>451</v>
      </c>
      <c r="H23" s="6">
        <v>93</v>
      </c>
      <c r="I23" s="6">
        <v>17</v>
      </c>
      <c r="J23" s="6">
        <v>10</v>
      </c>
      <c r="K23" s="6">
        <v>8</v>
      </c>
      <c r="L23" s="6">
        <v>7</v>
      </c>
      <c r="M23" s="6">
        <v>2</v>
      </c>
      <c r="N23" s="6">
        <v>7218</v>
      </c>
      <c r="O23" s="6">
        <v>789</v>
      </c>
      <c r="P23" s="6">
        <v>2</v>
      </c>
      <c r="Q23" s="6">
        <v>1</v>
      </c>
      <c r="R23" s="6">
        <v>0</v>
      </c>
      <c r="S23" s="6">
        <v>0</v>
      </c>
      <c r="T23" s="6"/>
      <c r="U23" s="1"/>
      <c r="V23" s="1"/>
      <c r="W23" s="1"/>
    </row>
    <row r="24" spans="1:23" ht="12.75">
      <c r="A24" s="3"/>
      <c r="B24" s="2" t="s">
        <v>25</v>
      </c>
      <c r="C24" s="6">
        <f t="shared" si="3"/>
        <v>1717</v>
      </c>
      <c r="D24" s="6">
        <v>0</v>
      </c>
      <c r="E24" s="6">
        <v>0</v>
      </c>
      <c r="F24" s="6">
        <v>560</v>
      </c>
      <c r="G24" s="6">
        <v>53</v>
      </c>
      <c r="H24" s="6">
        <v>26</v>
      </c>
      <c r="I24" s="6">
        <v>0</v>
      </c>
      <c r="J24" s="6">
        <v>2</v>
      </c>
      <c r="K24" s="6">
        <v>0</v>
      </c>
      <c r="L24" s="6">
        <v>1</v>
      </c>
      <c r="M24" s="6">
        <v>0</v>
      </c>
      <c r="N24" s="6">
        <v>1046</v>
      </c>
      <c r="O24" s="6">
        <v>29</v>
      </c>
      <c r="P24" s="6">
        <v>0</v>
      </c>
      <c r="Q24" s="6">
        <v>0</v>
      </c>
      <c r="R24" s="6">
        <v>0</v>
      </c>
      <c r="S24" s="6">
        <v>0</v>
      </c>
      <c r="T24" s="6"/>
      <c r="U24" s="1"/>
      <c r="V24" s="1"/>
      <c r="W24" s="1"/>
    </row>
    <row r="25" spans="1:23" ht="12.75">
      <c r="A25" s="3"/>
      <c r="B25" s="2" t="s">
        <v>26</v>
      </c>
      <c r="C25" s="6">
        <f t="shared" si="3"/>
        <v>3154</v>
      </c>
      <c r="D25" s="6">
        <v>61</v>
      </c>
      <c r="E25" s="6">
        <v>6</v>
      </c>
      <c r="F25" s="6">
        <v>310</v>
      </c>
      <c r="G25" s="6">
        <v>372</v>
      </c>
      <c r="H25" s="6">
        <v>6</v>
      </c>
      <c r="I25" s="6">
        <v>1</v>
      </c>
      <c r="J25" s="6">
        <v>9</v>
      </c>
      <c r="K25" s="6">
        <v>8</v>
      </c>
      <c r="L25" s="6">
        <v>8</v>
      </c>
      <c r="M25" s="6">
        <v>3</v>
      </c>
      <c r="N25" s="6">
        <v>1953</v>
      </c>
      <c r="O25" s="6">
        <v>381</v>
      </c>
      <c r="P25" s="6">
        <v>26</v>
      </c>
      <c r="Q25" s="6">
        <v>2</v>
      </c>
      <c r="R25" s="6">
        <v>5</v>
      </c>
      <c r="S25" s="6">
        <v>3</v>
      </c>
      <c r="T25" s="6"/>
      <c r="U25" s="1"/>
      <c r="V25" s="1"/>
      <c r="W25" s="1"/>
    </row>
    <row r="26" spans="1:23" ht="12.75">
      <c r="A26" s="3"/>
      <c r="B26" s="2" t="s">
        <v>27</v>
      </c>
      <c r="C26" s="6">
        <f t="shared" si="3"/>
        <v>9614</v>
      </c>
      <c r="D26" s="6">
        <v>80</v>
      </c>
      <c r="E26" s="6">
        <v>29</v>
      </c>
      <c r="F26" s="6">
        <v>1154</v>
      </c>
      <c r="G26" s="6">
        <v>469</v>
      </c>
      <c r="H26" s="6">
        <v>19</v>
      </c>
      <c r="I26" s="6">
        <v>4</v>
      </c>
      <c r="J26" s="6">
        <v>3</v>
      </c>
      <c r="K26" s="6">
        <v>2</v>
      </c>
      <c r="L26" s="6">
        <v>7</v>
      </c>
      <c r="M26" s="6">
        <v>0</v>
      </c>
      <c r="N26" s="6">
        <v>7436</v>
      </c>
      <c r="O26" s="6">
        <v>352</v>
      </c>
      <c r="P26" s="6">
        <v>1</v>
      </c>
      <c r="Q26" s="6">
        <v>0</v>
      </c>
      <c r="R26" s="6">
        <v>58</v>
      </c>
      <c r="S26" s="6">
        <v>0</v>
      </c>
      <c r="T26" s="6"/>
      <c r="U26" s="1"/>
      <c r="V26" s="1"/>
      <c r="W26" s="1"/>
    </row>
    <row r="27" spans="1:23" ht="12.75">
      <c r="A27" s="3"/>
      <c r="B27" s="2" t="s">
        <v>28</v>
      </c>
      <c r="C27" s="6">
        <f t="shared" si="3"/>
        <v>3789</v>
      </c>
      <c r="D27" s="6">
        <v>120</v>
      </c>
      <c r="E27" s="6">
        <v>2</v>
      </c>
      <c r="F27" s="6">
        <v>347</v>
      </c>
      <c r="G27" s="6">
        <v>706</v>
      </c>
      <c r="H27" s="6">
        <v>12</v>
      </c>
      <c r="I27" s="6">
        <v>4</v>
      </c>
      <c r="J27" s="6">
        <v>0</v>
      </c>
      <c r="K27" s="6">
        <v>0</v>
      </c>
      <c r="L27" s="6">
        <v>0</v>
      </c>
      <c r="M27" s="6">
        <v>0</v>
      </c>
      <c r="N27" s="6">
        <v>2086</v>
      </c>
      <c r="O27" s="6">
        <v>512</v>
      </c>
      <c r="P27" s="6">
        <v>0</v>
      </c>
      <c r="Q27" s="6">
        <v>0</v>
      </c>
      <c r="R27" s="6">
        <v>0</v>
      </c>
      <c r="S27" s="6">
        <v>0</v>
      </c>
      <c r="T27" s="6"/>
      <c r="U27" s="1"/>
      <c r="V27" s="1"/>
      <c r="W27" s="1"/>
    </row>
    <row r="28" spans="1:23" ht="12.75">
      <c r="A28" s="3"/>
      <c r="B28" s="2" t="s">
        <v>29</v>
      </c>
      <c r="C28" s="6">
        <f t="shared" si="3"/>
        <v>14213</v>
      </c>
      <c r="D28" s="6">
        <v>78</v>
      </c>
      <c r="E28" s="6">
        <v>190</v>
      </c>
      <c r="F28" s="6">
        <v>1957</v>
      </c>
      <c r="G28" s="6">
        <v>3237</v>
      </c>
      <c r="H28" s="6">
        <v>193</v>
      </c>
      <c r="I28" s="6">
        <v>34</v>
      </c>
      <c r="J28" s="6">
        <v>87</v>
      </c>
      <c r="K28" s="6">
        <v>15</v>
      </c>
      <c r="L28" s="6">
        <v>80</v>
      </c>
      <c r="M28" s="6">
        <v>11</v>
      </c>
      <c r="N28" s="6">
        <v>5487</v>
      </c>
      <c r="O28" s="6">
        <v>2844</v>
      </c>
      <c r="P28" s="6">
        <v>0</v>
      </c>
      <c r="Q28" s="6">
        <v>0</v>
      </c>
      <c r="R28" s="6">
        <v>0</v>
      </c>
      <c r="S28" s="6">
        <v>0</v>
      </c>
      <c r="T28" s="6"/>
      <c r="U28" s="1"/>
      <c r="V28" s="1"/>
      <c r="W28" s="1"/>
    </row>
    <row r="29" spans="1:23" ht="12.75">
      <c r="A29" s="3"/>
      <c r="B29" s="2" t="s">
        <v>30</v>
      </c>
      <c r="C29" s="6">
        <f t="shared" si="3"/>
        <v>16925</v>
      </c>
      <c r="D29" s="6">
        <v>43</v>
      </c>
      <c r="E29" s="6">
        <v>37</v>
      </c>
      <c r="F29" s="6">
        <v>2824</v>
      </c>
      <c r="G29" s="6">
        <v>229</v>
      </c>
      <c r="H29" s="6">
        <v>512</v>
      </c>
      <c r="I29" s="6">
        <v>5</v>
      </c>
      <c r="J29" s="6">
        <v>247</v>
      </c>
      <c r="K29" s="6">
        <v>2</v>
      </c>
      <c r="L29" s="6">
        <v>51</v>
      </c>
      <c r="M29" s="6">
        <v>22</v>
      </c>
      <c r="N29" s="6">
        <v>10096</v>
      </c>
      <c r="O29" s="6">
        <v>2359</v>
      </c>
      <c r="P29" s="6">
        <v>53</v>
      </c>
      <c r="Q29" s="6">
        <v>392</v>
      </c>
      <c r="R29" s="6">
        <v>25</v>
      </c>
      <c r="S29" s="6">
        <v>28</v>
      </c>
      <c r="T29" s="6"/>
      <c r="U29" s="1"/>
      <c r="V29" s="1"/>
      <c r="W29" s="1"/>
    </row>
    <row r="30" spans="1:23" ht="12.75">
      <c r="A30" s="3"/>
      <c r="B30" s="2" t="s">
        <v>31</v>
      </c>
      <c r="C30" s="6">
        <f t="shared" si="3"/>
        <v>8439</v>
      </c>
      <c r="D30" s="6">
        <v>26</v>
      </c>
      <c r="E30" s="6">
        <v>1</v>
      </c>
      <c r="F30" s="6">
        <v>1359</v>
      </c>
      <c r="G30" s="6">
        <v>762</v>
      </c>
      <c r="H30" s="6">
        <v>36</v>
      </c>
      <c r="I30" s="6">
        <v>12</v>
      </c>
      <c r="J30" s="6">
        <v>6</v>
      </c>
      <c r="K30" s="6">
        <v>4</v>
      </c>
      <c r="L30" s="6">
        <v>12</v>
      </c>
      <c r="M30" s="6">
        <v>3</v>
      </c>
      <c r="N30" s="6">
        <v>3854</v>
      </c>
      <c r="O30" s="6">
        <v>2360</v>
      </c>
      <c r="P30" s="6">
        <v>3</v>
      </c>
      <c r="Q30" s="6">
        <v>0</v>
      </c>
      <c r="R30" s="6">
        <v>1</v>
      </c>
      <c r="S30" s="6">
        <v>0</v>
      </c>
      <c r="T30" s="6"/>
      <c r="U30" s="1"/>
      <c r="V30" s="1"/>
      <c r="W30" s="1"/>
    </row>
    <row r="31" spans="1:23" ht="12.75">
      <c r="A31" s="3"/>
      <c r="B31" s="2" t="s">
        <v>32</v>
      </c>
      <c r="C31" s="6">
        <f t="shared" si="3"/>
        <v>30891</v>
      </c>
      <c r="D31" s="6">
        <v>377</v>
      </c>
      <c r="E31" s="6">
        <v>571</v>
      </c>
      <c r="F31" s="6">
        <v>5089</v>
      </c>
      <c r="G31" s="6">
        <v>1414</v>
      </c>
      <c r="H31" s="6">
        <v>107</v>
      </c>
      <c r="I31" s="6">
        <v>17</v>
      </c>
      <c r="J31" s="6">
        <v>78</v>
      </c>
      <c r="K31" s="6">
        <v>14</v>
      </c>
      <c r="L31" s="6">
        <v>334</v>
      </c>
      <c r="M31" s="6">
        <v>112</v>
      </c>
      <c r="N31" s="6">
        <v>21427</v>
      </c>
      <c r="O31" s="6">
        <v>798</v>
      </c>
      <c r="P31" s="6">
        <v>172</v>
      </c>
      <c r="Q31" s="6">
        <v>61</v>
      </c>
      <c r="R31" s="6">
        <v>320</v>
      </c>
      <c r="S31" s="6">
        <v>0</v>
      </c>
      <c r="T31" s="6"/>
      <c r="U31" s="1"/>
      <c r="V31" s="1"/>
      <c r="W31" s="1"/>
    </row>
    <row r="32" spans="1:23" ht="12.75">
      <c r="A32" s="3"/>
      <c r="B32" s="2" t="s">
        <v>33</v>
      </c>
      <c r="C32" s="6">
        <f t="shared" si="3"/>
        <v>25905</v>
      </c>
      <c r="D32" s="6">
        <v>713</v>
      </c>
      <c r="E32" s="6">
        <v>313</v>
      </c>
      <c r="F32" s="6">
        <v>5356</v>
      </c>
      <c r="G32" s="6">
        <v>2549</v>
      </c>
      <c r="H32" s="6">
        <v>182</v>
      </c>
      <c r="I32" s="6">
        <v>100</v>
      </c>
      <c r="J32" s="6">
        <v>118</v>
      </c>
      <c r="K32" s="6">
        <v>22</v>
      </c>
      <c r="L32" s="6">
        <v>106</v>
      </c>
      <c r="M32" s="6">
        <v>57</v>
      </c>
      <c r="N32" s="6">
        <v>13825</v>
      </c>
      <c r="O32" s="6">
        <v>2504</v>
      </c>
      <c r="P32" s="6">
        <v>54</v>
      </c>
      <c r="Q32" s="6">
        <v>6</v>
      </c>
      <c r="R32" s="6">
        <v>0</v>
      </c>
      <c r="S32" s="6">
        <v>0</v>
      </c>
      <c r="T32" s="6"/>
      <c r="U32" s="1"/>
      <c r="V32" s="1"/>
      <c r="W32" s="1"/>
    </row>
    <row r="33" spans="1:23" ht="12.75">
      <c r="A33" s="3"/>
      <c r="B33" s="2" t="s">
        <v>34</v>
      </c>
      <c r="C33" s="6">
        <f t="shared" si="3"/>
        <v>5989</v>
      </c>
      <c r="D33" s="6">
        <v>40</v>
      </c>
      <c r="E33" s="6">
        <v>60</v>
      </c>
      <c r="F33" s="6">
        <v>1195</v>
      </c>
      <c r="G33" s="6">
        <v>291</v>
      </c>
      <c r="H33" s="6">
        <v>709</v>
      </c>
      <c r="I33" s="6">
        <v>0</v>
      </c>
      <c r="J33" s="6">
        <v>11</v>
      </c>
      <c r="K33" s="6">
        <v>2</v>
      </c>
      <c r="L33" s="6">
        <v>1</v>
      </c>
      <c r="M33" s="6">
        <v>1</v>
      </c>
      <c r="N33" s="6">
        <v>3418</v>
      </c>
      <c r="O33" s="6">
        <v>261</v>
      </c>
      <c r="P33" s="6">
        <v>0</v>
      </c>
      <c r="Q33" s="6">
        <v>0</v>
      </c>
      <c r="R33" s="6">
        <v>0</v>
      </c>
      <c r="S33" s="6">
        <v>0</v>
      </c>
      <c r="T33" s="6"/>
      <c r="U33" s="1"/>
      <c r="V33" s="1"/>
      <c r="W33" s="1"/>
    </row>
    <row r="34" spans="1:23" ht="12.75">
      <c r="A34" s="3"/>
      <c r="B34" s="2" t="s">
        <v>35</v>
      </c>
      <c r="C34" s="6">
        <f t="shared" si="3"/>
        <v>33405</v>
      </c>
      <c r="D34" s="6">
        <v>502</v>
      </c>
      <c r="E34" s="6">
        <v>691</v>
      </c>
      <c r="F34" s="6">
        <v>2081</v>
      </c>
      <c r="G34" s="6">
        <v>573</v>
      </c>
      <c r="H34" s="6">
        <v>1863</v>
      </c>
      <c r="I34" s="6">
        <v>29</v>
      </c>
      <c r="J34" s="6">
        <v>1406</v>
      </c>
      <c r="K34" s="6">
        <v>14</v>
      </c>
      <c r="L34" s="6">
        <v>2464</v>
      </c>
      <c r="M34" s="6">
        <v>30</v>
      </c>
      <c r="N34" s="6">
        <v>21131</v>
      </c>
      <c r="O34" s="6">
        <v>1643</v>
      </c>
      <c r="P34" s="6">
        <v>84</v>
      </c>
      <c r="Q34" s="6">
        <v>438</v>
      </c>
      <c r="R34" s="6">
        <v>81</v>
      </c>
      <c r="S34" s="6">
        <v>375</v>
      </c>
      <c r="T34" s="6"/>
      <c r="U34" s="1"/>
      <c r="V34" s="1"/>
      <c r="W34" s="1"/>
    </row>
    <row r="35" spans="1:23" ht="12.75">
      <c r="A35" s="3"/>
      <c r="B35" s="2" t="s">
        <v>36</v>
      </c>
      <c r="C35" s="6">
        <f t="shared" si="3"/>
        <v>18943</v>
      </c>
      <c r="D35" s="6">
        <v>120</v>
      </c>
      <c r="E35" s="6">
        <v>90</v>
      </c>
      <c r="F35" s="6">
        <v>4148</v>
      </c>
      <c r="G35" s="6">
        <v>1355</v>
      </c>
      <c r="H35" s="6">
        <v>202</v>
      </c>
      <c r="I35" s="6">
        <v>67</v>
      </c>
      <c r="J35" s="6">
        <v>125</v>
      </c>
      <c r="K35" s="6">
        <v>20</v>
      </c>
      <c r="L35" s="6">
        <v>172</v>
      </c>
      <c r="M35" s="6">
        <v>17</v>
      </c>
      <c r="N35" s="6">
        <v>11028</v>
      </c>
      <c r="O35" s="6">
        <v>1329</v>
      </c>
      <c r="P35" s="6">
        <v>143</v>
      </c>
      <c r="Q35" s="6">
        <v>83</v>
      </c>
      <c r="R35" s="6">
        <v>23</v>
      </c>
      <c r="S35" s="6">
        <v>21</v>
      </c>
      <c r="T35" s="6"/>
      <c r="U35" s="1"/>
      <c r="V35" s="1"/>
      <c r="W35" s="1"/>
    </row>
    <row r="36" spans="1:23" ht="12.75">
      <c r="A36" s="3"/>
      <c r="B36" s="2" t="s">
        <v>37</v>
      </c>
      <c r="C36" s="6">
        <f t="shared" si="3"/>
        <v>26934</v>
      </c>
      <c r="D36" s="6">
        <v>453</v>
      </c>
      <c r="E36" s="6">
        <v>762</v>
      </c>
      <c r="F36" s="6">
        <v>3575</v>
      </c>
      <c r="G36" s="6">
        <v>2963</v>
      </c>
      <c r="H36" s="6">
        <v>213</v>
      </c>
      <c r="I36" s="6">
        <v>88</v>
      </c>
      <c r="J36" s="6">
        <v>145</v>
      </c>
      <c r="K36" s="6">
        <v>6</v>
      </c>
      <c r="L36" s="6">
        <v>76</v>
      </c>
      <c r="M36" s="6">
        <v>19</v>
      </c>
      <c r="N36" s="6">
        <v>16800</v>
      </c>
      <c r="O36" s="6">
        <v>1740</v>
      </c>
      <c r="P36" s="6">
        <v>53</v>
      </c>
      <c r="Q36" s="6">
        <v>41</v>
      </c>
      <c r="R36" s="6">
        <v>0</v>
      </c>
      <c r="S36" s="6">
        <v>0</v>
      </c>
      <c r="T36" s="6"/>
      <c r="U36" s="1"/>
      <c r="V36" s="1"/>
      <c r="W36" s="1"/>
    </row>
    <row r="37" spans="1:23" ht="12.75">
      <c r="A37" s="3"/>
      <c r="B37" s="2" t="s">
        <v>38</v>
      </c>
      <c r="C37" s="6">
        <f t="shared" si="3"/>
        <v>8116</v>
      </c>
      <c r="D37" s="6">
        <v>822</v>
      </c>
      <c r="E37" s="6">
        <v>136</v>
      </c>
      <c r="F37" s="6">
        <v>1380</v>
      </c>
      <c r="G37" s="6">
        <v>86</v>
      </c>
      <c r="H37" s="6">
        <v>10</v>
      </c>
      <c r="I37" s="6">
        <v>0</v>
      </c>
      <c r="J37" s="6">
        <v>6</v>
      </c>
      <c r="K37" s="6">
        <v>0</v>
      </c>
      <c r="L37" s="6">
        <v>7</v>
      </c>
      <c r="M37" s="6">
        <v>2</v>
      </c>
      <c r="N37" s="6">
        <v>5611</v>
      </c>
      <c r="O37" s="6">
        <v>56</v>
      </c>
      <c r="P37" s="6">
        <v>0</v>
      </c>
      <c r="Q37" s="6">
        <v>0</v>
      </c>
      <c r="R37" s="6">
        <v>0</v>
      </c>
      <c r="S37" s="6">
        <v>0</v>
      </c>
      <c r="T37" s="6"/>
      <c r="U37" s="1"/>
      <c r="V37" s="1"/>
      <c r="W37" s="1"/>
    </row>
    <row r="38" spans="1:23" ht="12.75">
      <c r="A38" s="3"/>
      <c r="B38" s="2" t="s">
        <v>39</v>
      </c>
      <c r="C38" s="6">
        <f t="shared" si="3"/>
        <v>2689</v>
      </c>
      <c r="D38" s="6">
        <v>15</v>
      </c>
      <c r="E38" s="6">
        <v>14</v>
      </c>
      <c r="F38" s="6">
        <v>642</v>
      </c>
      <c r="G38" s="6">
        <v>99</v>
      </c>
      <c r="H38" s="6">
        <v>7</v>
      </c>
      <c r="I38" s="6">
        <v>0</v>
      </c>
      <c r="J38" s="6">
        <v>2</v>
      </c>
      <c r="K38" s="6">
        <v>0</v>
      </c>
      <c r="L38" s="6">
        <v>2</v>
      </c>
      <c r="M38" s="6">
        <v>0</v>
      </c>
      <c r="N38" s="6">
        <v>1879</v>
      </c>
      <c r="O38" s="6">
        <v>0</v>
      </c>
      <c r="P38" s="6">
        <v>9</v>
      </c>
      <c r="Q38" s="6">
        <v>0</v>
      </c>
      <c r="R38" s="6">
        <v>20</v>
      </c>
      <c r="S38" s="6">
        <v>0</v>
      </c>
      <c r="T38" s="6"/>
      <c r="U38" s="1"/>
      <c r="V38" s="1"/>
      <c r="W38" s="1"/>
    </row>
    <row r="39" spans="1:23" ht="12.75">
      <c r="A39" s="3"/>
      <c r="B39" s="2" t="s">
        <v>40</v>
      </c>
      <c r="C39" s="6">
        <f t="shared" si="3"/>
        <v>20886</v>
      </c>
      <c r="D39" s="6">
        <v>31</v>
      </c>
      <c r="E39" s="6">
        <v>4</v>
      </c>
      <c r="F39" s="6">
        <v>1288</v>
      </c>
      <c r="G39" s="6">
        <v>16</v>
      </c>
      <c r="H39" s="6">
        <v>71</v>
      </c>
      <c r="I39" s="6">
        <v>0</v>
      </c>
      <c r="J39" s="6">
        <v>62</v>
      </c>
      <c r="K39" s="6">
        <v>0</v>
      </c>
      <c r="L39" s="6">
        <v>79</v>
      </c>
      <c r="M39" s="6">
        <v>0</v>
      </c>
      <c r="N39" s="6">
        <v>19242</v>
      </c>
      <c r="O39" s="6">
        <v>1</v>
      </c>
      <c r="P39" s="6">
        <v>73</v>
      </c>
      <c r="Q39" s="6">
        <v>0</v>
      </c>
      <c r="R39" s="6">
        <v>19</v>
      </c>
      <c r="S39" s="6">
        <v>0</v>
      </c>
      <c r="T39" s="6"/>
      <c r="U39" s="1"/>
      <c r="V39" s="1"/>
      <c r="W39" s="1"/>
    </row>
    <row r="40" spans="1:23" ht="12.75">
      <c r="A40" s="3"/>
      <c r="B40" s="2" t="s">
        <v>41</v>
      </c>
      <c r="C40" s="6">
        <f t="shared" si="3"/>
        <v>18660</v>
      </c>
      <c r="D40" s="6">
        <v>77</v>
      </c>
      <c r="E40" s="6">
        <v>16</v>
      </c>
      <c r="F40" s="6">
        <v>3151</v>
      </c>
      <c r="G40" s="6">
        <v>844</v>
      </c>
      <c r="H40" s="6">
        <v>300</v>
      </c>
      <c r="I40" s="6">
        <v>18</v>
      </c>
      <c r="J40" s="6">
        <v>124</v>
      </c>
      <c r="K40" s="6">
        <v>9</v>
      </c>
      <c r="L40" s="6">
        <v>342</v>
      </c>
      <c r="M40" s="6">
        <v>2</v>
      </c>
      <c r="N40" s="6">
        <v>10766</v>
      </c>
      <c r="O40" s="6">
        <v>2764</v>
      </c>
      <c r="P40" s="6">
        <v>23</v>
      </c>
      <c r="Q40" s="6">
        <v>203</v>
      </c>
      <c r="R40" s="6">
        <v>19</v>
      </c>
      <c r="S40" s="6">
        <v>2</v>
      </c>
      <c r="T40" s="6"/>
      <c r="U40" s="1"/>
      <c r="V40" s="1"/>
      <c r="W40" s="1"/>
    </row>
    <row r="41" spans="1:23" ht="12.75">
      <c r="A41" s="3"/>
      <c r="B41" s="2" t="s">
        <v>42</v>
      </c>
      <c r="C41" s="6">
        <f t="shared" si="3"/>
        <v>20101</v>
      </c>
      <c r="D41" s="6">
        <v>192</v>
      </c>
      <c r="E41" s="6">
        <v>273</v>
      </c>
      <c r="F41" s="6">
        <v>2398</v>
      </c>
      <c r="G41" s="6">
        <v>3605</v>
      </c>
      <c r="H41" s="6">
        <v>764</v>
      </c>
      <c r="I41" s="6">
        <v>381</v>
      </c>
      <c r="J41" s="6">
        <v>817</v>
      </c>
      <c r="K41" s="6">
        <v>230</v>
      </c>
      <c r="L41" s="6">
        <v>749</v>
      </c>
      <c r="M41" s="6">
        <v>257</v>
      </c>
      <c r="N41" s="6">
        <v>8616</v>
      </c>
      <c r="O41" s="6">
        <v>1463</v>
      </c>
      <c r="P41" s="6">
        <v>335</v>
      </c>
      <c r="Q41" s="6">
        <v>21</v>
      </c>
      <c r="R41" s="6">
        <v>0</v>
      </c>
      <c r="S41" s="6">
        <v>0</v>
      </c>
      <c r="T41" s="6"/>
      <c r="U41" s="1"/>
      <c r="V41" s="1"/>
      <c r="W41" s="1"/>
    </row>
    <row r="42" spans="1:23" ht="12.75">
      <c r="A42" s="3"/>
      <c r="B42" s="2" t="s">
        <v>43</v>
      </c>
      <c r="C42" s="6">
        <f t="shared" si="3"/>
        <v>6675</v>
      </c>
      <c r="D42" s="6">
        <v>15</v>
      </c>
      <c r="E42" s="6">
        <v>6</v>
      </c>
      <c r="F42" s="6">
        <v>1422</v>
      </c>
      <c r="G42" s="6">
        <v>90</v>
      </c>
      <c r="H42" s="6">
        <v>59</v>
      </c>
      <c r="I42" s="6">
        <v>0</v>
      </c>
      <c r="J42" s="6">
        <v>8</v>
      </c>
      <c r="K42" s="6">
        <v>0</v>
      </c>
      <c r="L42" s="6">
        <v>3</v>
      </c>
      <c r="M42" s="6">
        <v>1</v>
      </c>
      <c r="N42" s="6">
        <v>4848</v>
      </c>
      <c r="O42" s="6">
        <v>214</v>
      </c>
      <c r="P42" s="6">
        <v>0</v>
      </c>
      <c r="Q42" s="6">
        <v>0</v>
      </c>
      <c r="R42" s="6">
        <v>9</v>
      </c>
      <c r="S42" s="6">
        <v>0</v>
      </c>
      <c r="T42" s="6"/>
      <c r="U42" s="1"/>
      <c r="V42" s="1"/>
      <c r="W42" s="1"/>
    </row>
    <row r="43" spans="1:23" ht="12.75">
      <c r="A43" s="3"/>
      <c r="B43" s="2" t="s">
        <v>44</v>
      </c>
      <c r="C43" s="6">
        <f t="shared" si="3"/>
        <v>4807</v>
      </c>
      <c r="D43" s="6">
        <v>0</v>
      </c>
      <c r="E43" s="6">
        <v>7</v>
      </c>
      <c r="F43" s="6">
        <v>1019</v>
      </c>
      <c r="G43" s="6">
        <v>625</v>
      </c>
      <c r="H43" s="6">
        <v>30</v>
      </c>
      <c r="I43" s="6">
        <v>17</v>
      </c>
      <c r="J43" s="6">
        <v>1</v>
      </c>
      <c r="K43" s="6">
        <v>23</v>
      </c>
      <c r="L43" s="6">
        <v>66</v>
      </c>
      <c r="M43" s="6">
        <v>28</v>
      </c>
      <c r="N43" s="6">
        <v>2316</v>
      </c>
      <c r="O43" s="6">
        <v>583</v>
      </c>
      <c r="P43" s="6">
        <v>60</v>
      </c>
      <c r="Q43" s="6">
        <v>31</v>
      </c>
      <c r="R43" s="6">
        <v>1</v>
      </c>
      <c r="S43" s="6">
        <v>0</v>
      </c>
      <c r="T43" s="6"/>
      <c r="U43" s="1"/>
      <c r="V43" s="1"/>
      <c r="W43" s="1"/>
    </row>
    <row r="44" spans="1:23" ht="12.75">
      <c r="A44" s="3"/>
      <c r="B44" s="2" t="s">
        <v>45</v>
      </c>
      <c r="C44" s="6">
        <f t="shared" si="3"/>
        <v>9758</v>
      </c>
      <c r="D44" s="6">
        <v>0</v>
      </c>
      <c r="E44" s="6">
        <v>0</v>
      </c>
      <c r="F44" s="6">
        <v>1179</v>
      </c>
      <c r="G44" s="6">
        <v>2091</v>
      </c>
      <c r="H44" s="6">
        <v>73</v>
      </c>
      <c r="I44" s="6">
        <v>136</v>
      </c>
      <c r="J44" s="6">
        <v>6</v>
      </c>
      <c r="K44" s="6">
        <v>0</v>
      </c>
      <c r="L44" s="6">
        <v>14</v>
      </c>
      <c r="M44" s="6">
        <v>83</v>
      </c>
      <c r="N44" s="6">
        <v>5616</v>
      </c>
      <c r="O44" s="6">
        <v>559</v>
      </c>
      <c r="P44" s="6">
        <v>1</v>
      </c>
      <c r="Q44" s="6">
        <v>0</v>
      </c>
      <c r="R44" s="6">
        <v>0</v>
      </c>
      <c r="S44" s="6">
        <v>0</v>
      </c>
      <c r="T44" s="6"/>
      <c r="U44" s="1"/>
      <c r="V44" s="1"/>
      <c r="W44" s="1"/>
    </row>
    <row r="45" spans="1:23" ht="12.75">
      <c r="A45" s="3"/>
      <c r="B45" s="2" t="s">
        <v>46</v>
      </c>
      <c r="C45" s="6">
        <f t="shared" si="3"/>
        <v>13689</v>
      </c>
      <c r="D45" s="6">
        <v>227</v>
      </c>
      <c r="E45" s="6">
        <v>116</v>
      </c>
      <c r="F45" s="6">
        <v>3023</v>
      </c>
      <c r="G45" s="6">
        <v>331</v>
      </c>
      <c r="H45" s="6">
        <v>38</v>
      </c>
      <c r="I45" s="6">
        <v>7</v>
      </c>
      <c r="J45" s="6">
        <v>21</v>
      </c>
      <c r="K45" s="6">
        <v>1</v>
      </c>
      <c r="L45" s="6">
        <v>28</v>
      </c>
      <c r="M45" s="6">
        <v>14</v>
      </c>
      <c r="N45" s="6">
        <v>8774</v>
      </c>
      <c r="O45" s="6">
        <v>1106</v>
      </c>
      <c r="P45" s="6">
        <v>2</v>
      </c>
      <c r="Q45" s="6">
        <v>1</v>
      </c>
      <c r="R45" s="6">
        <v>0</v>
      </c>
      <c r="S45" s="6">
        <v>0</v>
      </c>
      <c r="T45" s="6"/>
      <c r="U45" s="1"/>
      <c r="V45" s="1"/>
      <c r="W45" s="1"/>
    </row>
    <row r="46" spans="1:23" ht="12.75">
      <c r="A46" s="3"/>
      <c r="B46" s="2" t="s">
        <v>47</v>
      </c>
      <c r="C46" s="6">
        <f t="shared" si="3"/>
        <v>8951</v>
      </c>
      <c r="D46" s="6">
        <v>0</v>
      </c>
      <c r="E46" s="6">
        <v>0</v>
      </c>
      <c r="F46" s="6">
        <v>1595</v>
      </c>
      <c r="G46" s="6">
        <v>366</v>
      </c>
      <c r="H46" s="6">
        <v>74</v>
      </c>
      <c r="I46" s="6">
        <v>0</v>
      </c>
      <c r="J46" s="6">
        <v>20</v>
      </c>
      <c r="K46" s="6">
        <v>0</v>
      </c>
      <c r="L46" s="6">
        <v>15</v>
      </c>
      <c r="M46" s="6">
        <v>0</v>
      </c>
      <c r="N46" s="6">
        <v>6272</v>
      </c>
      <c r="O46" s="6">
        <v>609</v>
      </c>
      <c r="P46" s="6">
        <v>0</v>
      </c>
      <c r="Q46" s="6">
        <v>0</v>
      </c>
      <c r="R46" s="6">
        <v>0</v>
      </c>
      <c r="S46" s="6">
        <v>0</v>
      </c>
      <c r="T46" s="6"/>
      <c r="U46" s="1"/>
      <c r="V46" s="1"/>
      <c r="W46" s="1"/>
    </row>
    <row r="47" spans="1:23" ht="12.75">
      <c r="A47" s="3"/>
      <c r="B47" s="2" t="s">
        <v>48</v>
      </c>
      <c r="C47" s="6">
        <f t="shared" si="3"/>
        <v>14841</v>
      </c>
      <c r="D47" s="6">
        <v>608</v>
      </c>
      <c r="E47" s="6">
        <v>6</v>
      </c>
      <c r="F47" s="6">
        <v>4090</v>
      </c>
      <c r="G47" s="6">
        <v>34</v>
      </c>
      <c r="H47" s="6">
        <v>17</v>
      </c>
      <c r="I47" s="6">
        <v>1</v>
      </c>
      <c r="J47" s="6">
        <v>3</v>
      </c>
      <c r="K47" s="6">
        <v>1</v>
      </c>
      <c r="L47" s="6">
        <v>357</v>
      </c>
      <c r="M47" s="6">
        <v>0</v>
      </c>
      <c r="N47" s="6">
        <v>9698</v>
      </c>
      <c r="O47" s="6">
        <v>26</v>
      </c>
      <c r="P47" s="6">
        <v>0</v>
      </c>
      <c r="Q47" s="6">
        <v>0</v>
      </c>
      <c r="R47" s="6">
        <v>0</v>
      </c>
      <c r="S47" s="6">
        <v>0</v>
      </c>
      <c r="T47" s="6"/>
      <c r="U47" s="1"/>
      <c r="V47" s="1"/>
      <c r="W47" s="1"/>
    </row>
    <row r="48" spans="1:23" ht="12.75">
      <c r="A48" s="3"/>
      <c r="B48" s="2" t="s">
        <v>49</v>
      </c>
      <c r="C48" s="6">
        <f t="shared" si="3"/>
        <v>11564</v>
      </c>
      <c r="D48" s="6">
        <v>218</v>
      </c>
      <c r="E48" s="6">
        <v>145</v>
      </c>
      <c r="F48" s="6">
        <v>1834</v>
      </c>
      <c r="G48" s="6">
        <v>775</v>
      </c>
      <c r="H48" s="6">
        <v>43</v>
      </c>
      <c r="I48" s="6">
        <v>10</v>
      </c>
      <c r="J48" s="6">
        <v>9</v>
      </c>
      <c r="K48" s="6">
        <v>1</v>
      </c>
      <c r="L48" s="6">
        <v>30</v>
      </c>
      <c r="M48" s="6">
        <v>3</v>
      </c>
      <c r="N48" s="6">
        <v>7566</v>
      </c>
      <c r="O48" s="6">
        <v>897</v>
      </c>
      <c r="P48" s="6">
        <v>1</v>
      </c>
      <c r="Q48" s="6">
        <v>0</v>
      </c>
      <c r="R48" s="6">
        <v>32</v>
      </c>
      <c r="S48" s="6">
        <v>0</v>
      </c>
      <c r="T48" s="6"/>
      <c r="U48" s="1"/>
      <c r="V48" s="1"/>
      <c r="W48" s="1"/>
    </row>
    <row r="49" spans="1:23" ht="12.75">
      <c r="A49" s="3"/>
      <c r="B49" s="2" t="s">
        <v>50</v>
      </c>
      <c r="C49" s="6">
        <f t="shared" si="3"/>
        <v>2357</v>
      </c>
      <c r="D49" s="6">
        <v>2</v>
      </c>
      <c r="E49" s="6">
        <v>0</v>
      </c>
      <c r="F49" s="6">
        <v>309</v>
      </c>
      <c r="G49" s="6">
        <v>406</v>
      </c>
      <c r="H49" s="6">
        <v>0</v>
      </c>
      <c r="I49" s="6">
        <v>2</v>
      </c>
      <c r="J49" s="6">
        <v>1</v>
      </c>
      <c r="K49" s="6">
        <v>2</v>
      </c>
      <c r="L49" s="6">
        <v>0</v>
      </c>
      <c r="M49" s="6">
        <v>2</v>
      </c>
      <c r="N49" s="6">
        <v>1536</v>
      </c>
      <c r="O49" s="6">
        <v>95</v>
      </c>
      <c r="P49" s="6">
        <v>0</v>
      </c>
      <c r="Q49" s="6">
        <v>0</v>
      </c>
      <c r="R49" s="6">
        <v>2</v>
      </c>
      <c r="S49" s="6">
        <v>0</v>
      </c>
      <c r="T49" s="6"/>
      <c r="U49" s="1"/>
      <c r="V49" s="1"/>
      <c r="W49" s="1"/>
    </row>
    <row r="50" spans="1:23" ht="12.75">
      <c r="A50" s="3"/>
      <c r="B50" s="2" t="s">
        <v>51</v>
      </c>
      <c r="C50" s="6">
        <f t="shared" si="3"/>
        <v>9827</v>
      </c>
      <c r="D50" s="6">
        <v>22</v>
      </c>
      <c r="E50" s="6">
        <v>9</v>
      </c>
      <c r="F50" s="6">
        <v>1780</v>
      </c>
      <c r="G50" s="6">
        <v>349</v>
      </c>
      <c r="H50" s="6">
        <v>63</v>
      </c>
      <c r="I50" s="6">
        <v>7</v>
      </c>
      <c r="J50" s="6">
        <v>70</v>
      </c>
      <c r="K50" s="6">
        <v>1</v>
      </c>
      <c r="L50" s="6">
        <v>77</v>
      </c>
      <c r="M50" s="6">
        <v>2</v>
      </c>
      <c r="N50" s="6">
        <v>6955</v>
      </c>
      <c r="O50" s="6">
        <v>483</v>
      </c>
      <c r="P50" s="6">
        <v>8</v>
      </c>
      <c r="Q50" s="6">
        <v>1</v>
      </c>
      <c r="R50" s="6">
        <v>0</v>
      </c>
      <c r="S50" s="6">
        <v>0</v>
      </c>
      <c r="T50" s="6"/>
      <c r="U50" s="1"/>
      <c r="V50" s="1"/>
      <c r="W50" s="1"/>
    </row>
    <row r="51" spans="1:23" ht="12.75">
      <c r="A51" s="3"/>
      <c r="B51" s="2" t="s">
        <v>52</v>
      </c>
      <c r="C51" s="6">
        <f t="shared" si="3"/>
        <v>7944</v>
      </c>
      <c r="D51" s="6">
        <v>68</v>
      </c>
      <c r="E51" s="6">
        <v>32</v>
      </c>
      <c r="F51" s="6">
        <v>965</v>
      </c>
      <c r="G51" s="6">
        <v>450</v>
      </c>
      <c r="H51" s="6">
        <v>25</v>
      </c>
      <c r="I51" s="6">
        <v>2</v>
      </c>
      <c r="J51" s="6">
        <v>5</v>
      </c>
      <c r="K51" s="6">
        <v>0</v>
      </c>
      <c r="L51" s="6">
        <v>5</v>
      </c>
      <c r="M51" s="6">
        <v>1</v>
      </c>
      <c r="N51" s="6">
        <v>5831</v>
      </c>
      <c r="O51" s="6">
        <v>393</v>
      </c>
      <c r="P51" s="6">
        <v>38</v>
      </c>
      <c r="Q51" s="6">
        <v>73</v>
      </c>
      <c r="R51" s="6">
        <v>53</v>
      </c>
      <c r="S51" s="6">
        <v>3</v>
      </c>
      <c r="T51" s="6"/>
      <c r="U51" s="1"/>
      <c r="V51" s="1"/>
      <c r="W51" s="1"/>
    </row>
    <row r="52" spans="1:23" ht="12.75">
      <c r="A52" s="3"/>
      <c r="B52" s="2" t="s">
        <v>53</v>
      </c>
      <c r="C52" s="6">
        <f t="shared" si="3"/>
        <v>9305</v>
      </c>
      <c r="D52" s="6">
        <v>77</v>
      </c>
      <c r="E52" s="6">
        <v>9</v>
      </c>
      <c r="F52" s="6">
        <v>1144</v>
      </c>
      <c r="G52" s="6">
        <v>510</v>
      </c>
      <c r="H52" s="6">
        <v>1</v>
      </c>
      <c r="I52" s="6">
        <v>4</v>
      </c>
      <c r="J52" s="6">
        <v>4</v>
      </c>
      <c r="K52" s="6">
        <v>1</v>
      </c>
      <c r="L52" s="6">
        <v>11</v>
      </c>
      <c r="M52" s="6">
        <v>2</v>
      </c>
      <c r="N52" s="6">
        <v>7463</v>
      </c>
      <c r="O52" s="6">
        <v>79</v>
      </c>
      <c r="P52" s="6">
        <v>0</v>
      </c>
      <c r="Q52" s="6">
        <v>0</v>
      </c>
      <c r="R52" s="6">
        <v>0</v>
      </c>
      <c r="S52" s="6">
        <v>0</v>
      </c>
      <c r="T52" s="6"/>
      <c r="U52" s="1"/>
      <c r="V52" s="1"/>
      <c r="W52" s="1"/>
    </row>
    <row r="53" spans="1:23" ht="12.75">
      <c r="A53" s="3"/>
      <c r="B53" s="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6"/>
      <c r="U53" s="1"/>
      <c r="V53" s="1"/>
      <c r="W53" s="1"/>
    </row>
    <row r="54" spans="1:23" ht="12.75">
      <c r="A54" s="3"/>
      <c r="B54" s="2" t="s">
        <v>54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"/>
      <c r="V54" s="1"/>
      <c r="W54" s="1"/>
    </row>
    <row r="55" spans="1:23" ht="12.75">
      <c r="A55" s="3"/>
      <c r="B55" s="2" t="s">
        <v>55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"/>
      <c r="V55" s="1"/>
      <c r="W55" s="1"/>
    </row>
    <row r="56" spans="1:23" ht="12.75">
      <c r="A56" s="3"/>
      <c r="B56" s="2" t="s">
        <v>56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"/>
      <c r="V56" s="1"/>
      <c r="W56" s="1"/>
    </row>
    <row r="57" spans="1:23" ht="12.75">
      <c r="A57" s="3"/>
      <c r="B57" s="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"/>
      <c r="V57" s="1"/>
      <c r="W57" s="1"/>
    </row>
    <row r="58" spans="1:23" ht="12.75">
      <c r="A58" s="3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"/>
      <c r="V58" s="1"/>
      <c r="W58" s="1"/>
    </row>
    <row r="59" spans="1:23" ht="12.75">
      <c r="A59" s="3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"/>
      <c r="V59" s="1"/>
      <c r="W59" s="1"/>
    </row>
    <row r="60" spans="1:23" ht="12.75">
      <c r="A60" s="3"/>
      <c r="B60" s="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"/>
      <c r="V60" s="1"/>
      <c r="W60" s="1"/>
    </row>
    <row r="61" spans="1:23" ht="12.75">
      <c r="A61" s="3"/>
      <c r="B61" s="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"/>
      <c r="V61" s="1"/>
      <c r="W61" s="1"/>
    </row>
    <row r="62" spans="1:23" ht="12.75">
      <c r="A62" s="3"/>
      <c r="B62" s="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"/>
      <c r="V62" s="1"/>
      <c r="W62" s="1"/>
    </row>
    <row r="63" spans="1:23" ht="12.75">
      <c r="A63" s="3"/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"/>
      <c r="V63" s="1"/>
      <c r="W63" s="1"/>
    </row>
    <row r="64" spans="1:23" ht="12.75">
      <c r="A64" s="3"/>
      <c r="B64" s="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"/>
      <c r="V64" s="1"/>
      <c r="W64" s="1"/>
    </row>
    <row r="65" spans="1:23" ht="12.75">
      <c r="A65" s="3"/>
      <c r="B65" s="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"/>
      <c r="V65" s="1"/>
      <c r="W65" s="1"/>
    </row>
    <row r="66" spans="1:23" ht="12.75">
      <c r="A66" s="3"/>
      <c r="B66" s="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"/>
      <c r="V66" s="1"/>
      <c r="W66" s="1"/>
    </row>
    <row r="67" spans="1:23" ht="12.75">
      <c r="A67" s="3"/>
      <c r="B67" s="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"/>
      <c r="V67" s="1"/>
      <c r="W67" s="1"/>
    </row>
    <row r="68" spans="1:23" ht="12.75">
      <c r="A68" s="3"/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"/>
      <c r="V68" s="1"/>
      <c r="W68" s="1"/>
    </row>
    <row r="69" spans="1:23" ht="12.75">
      <c r="A69" s="3"/>
      <c r="B69" s="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"/>
      <c r="V69" s="1"/>
      <c r="W69" s="1"/>
    </row>
    <row r="70" spans="1:23" ht="12.75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"/>
      <c r="V70" s="1"/>
      <c r="W70" s="1"/>
    </row>
    <row r="71" spans="1:23" ht="12.75">
      <c r="A71" s="3"/>
      <c r="B71" s="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"/>
      <c r="V71" s="1"/>
      <c r="W71" s="1"/>
    </row>
    <row r="72" spans="1:23" ht="12.75">
      <c r="A72" s="3"/>
      <c r="B72" s="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"/>
      <c r="V72" s="1"/>
      <c r="W72" s="1"/>
    </row>
    <row r="73" spans="1:23" ht="12.75">
      <c r="A73" s="3"/>
      <c r="B73" s="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"/>
      <c r="V73" s="1"/>
      <c r="W73" s="1"/>
    </row>
    <row r="74" spans="1:23" ht="12.75">
      <c r="A74" s="3"/>
      <c r="B74" s="3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"/>
      <c r="V74" s="1"/>
      <c r="W74" s="1"/>
    </row>
    <row r="75" spans="1:23" ht="12.75">
      <c r="A75" s="3"/>
      <c r="B75" s="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"/>
      <c r="V75" s="1"/>
      <c r="W75" s="1"/>
    </row>
    <row r="76" spans="1:23" ht="12.75">
      <c r="A76" s="3"/>
      <c r="B76" s="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  <c r="V76" s="1"/>
      <c r="W76" s="1"/>
    </row>
    <row r="77" spans="1:23" ht="12.75">
      <c r="A77" s="3"/>
      <c r="B77" s="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"/>
      <c r="V77" s="1"/>
      <c r="W77" s="1"/>
    </row>
    <row r="78" spans="1:23" ht="12.75">
      <c r="A78" s="3"/>
      <c r="B78" s="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"/>
      <c r="V78" s="1"/>
      <c r="W78" s="1"/>
    </row>
    <row r="79" spans="1:23" ht="12.75">
      <c r="A79" s="3"/>
      <c r="B79" s="3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"/>
      <c r="V79" s="1"/>
      <c r="W79" s="1"/>
    </row>
    <row r="80" spans="1:23" ht="12.75">
      <c r="A80" s="3"/>
      <c r="B80" s="3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"/>
      <c r="V80" s="1"/>
      <c r="W80" s="1"/>
    </row>
    <row r="81" spans="1:23" ht="12.75">
      <c r="A81" s="3"/>
      <c r="B81" s="3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"/>
      <c r="V81" s="1"/>
      <c r="W81" s="1"/>
    </row>
    <row r="82" spans="1:23" ht="12.75">
      <c r="A82" s="3"/>
      <c r="B82" s="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"/>
      <c r="V82" s="1"/>
      <c r="W82" s="1"/>
    </row>
    <row r="83" spans="1:23" ht="12.75">
      <c r="A83" s="3"/>
      <c r="B83" s="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"/>
      <c r="V83" s="1"/>
      <c r="W83" s="1"/>
    </row>
    <row r="84" spans="1:23" ht="12.75">
      <c r="A84" s="3"/>
      <c r="B84" s="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1"/>
      <c r="V84" s="1"/>
      <c r="W84" s="1"/>
    </row>
    <row r="85" spans="1:23" ht="12.75">
      <c r="A85" s="3"/>
      <c r="B85" s="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"/>
      <c r="V85" s="1"/>
      <c r="W85" s="1"/>
    </row>
    <row r="86" spans="1:23" ht="12.75">
      <c r="A86" s="3"/>
      <c r="B86" s="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1"/>
      <c r="V86" s="1"/>
      <c r="W86" s="1"/>
    </row>
    <row r="87" spans="1:23" ht="12.75">
      <c r="A87" s="3"/>
      <c r="B87" s="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1"/>
      <c r="V87" s="1"/>
      <c r="W87" s="1"/>
    </row>
    <row r="88" spans="1:23" ht="12.75">
      <c r="A88" s="3"/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"/>
      <c r="V88" s="1"/>
      <c r="W88" s="1"/>
    </row>
    <row r="89" spans="1:23" ht="12.75">
      <c r="A89" s="3"/>
      <c r="B89" s="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1"/>
      <c r="V89" s="1"/>
      <c r="W89" s="1"/>
    </row>
    <row r="90" spans="1:23" ht="12.75">
      <c r="A90" s="3"/>
      <c r="B90" s="3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"/>
      <c r="V90" s="1"/>
      <c r="W90" s="1"/>
    </row>
    <row r="91" spans="1:23" ht="12.75">
      <c r="A91" s="3"/>
      <c r="B91" s="3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1"/>
      <c r="V91" s="1"/>
      <c r="W91" s="1"/>
    </row>
    <row r="92" spans="1:23" ht="12.75">
      <c r="A92" s="3"/>
      <c r="B92" s="3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"/>
      <c r="V92" s="1"/>
      <c r="W92" s="1"/>
    </row>
    <row r="93" spans="1:23" ht="12.75">
      <c r="A93" s="3"/>
      <c r="B93" s="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1"/>
      <c r="V93" s="1"/>
      <c r="W93" s="1"/>
    </row>
    <row r="94" spans="1:23" ht="12.75">
      <c r="A94" s="3"/>
      <c r="B94" s="3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1"/>
      <c r="V94" s="1"/>
      <c r="W94" s="1"/>
    </row>
    <row r="95" spans="1:23" ht="12.75">
      <c r="A95" s="3"/>
      <c r="B95" s="3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"/>
      <c r="V95" s="1"/>
      <c r="W95" s="1"/>
    </row>
    <row r="96" spans="1:23" ht="12.75">
      <c r="A96" s="3"/>
      <c r="B96" s="3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1"/>
      <c r="V96" s="1"/>
      <c r="W96" s="1"/>
    </row>
    <row r="97" spans="1:23" ht="12.75">
      <c r="A97" s="3"/>
      <c r="B97" s="3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1"/>
      <c r="V97" s="1"/>
      <c r="W97" s="1"/>
    </row>
    <row r="98" spans="1:23" ht="12.75">
      <c r="A98" s="3"/>
      <c r="B98" s="3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"/>
      <c r="V98" s="1"/>
      <c r="W98" s="1"/>
    </row>
    <row r="99" spans="1:23" ht="12.75">
      <c r="A99" s="3"/>
      <c r="B99" s="3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"/>
      <c r="V99" s="1"/>
      <c r="W99" s="1"/>
    </row>
    <row r="100" spans="1:23" ht="12.75">
      <c r="A100" s="3"/>
      <c r="B100" s="3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1"/>
      <c r="V100" s="1"/>
      <c r="W100" s="1"/>
    </row>
    <row r="101" spans="3:23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ht="12">
      <c r="P212" s="1"/>
    </row>
    <row r="213" ht="12">
      <c r="P213" s="1"/>
    </row>
  </sheetData>
  <mergeCells count="11">
    <mergeCell ref="L9:M9"/>
    <mergeCell ref="N9:O9"/>
    <mergeCell ref="P9:Q9"/>
    <mergeCell ref="R9:S9"/>
    <mergeCell ref="B2:S2"/>
    <mergeCell ref="B4:S4"/>
    <mergeCell ref="E7:S7"/>
    <mergeCell ref="D9:E9"/>
    <mergeCell ref="F9:G9"/>
    <mergeCell ref="H9:I9"/>
    <mergeCell ref="J9:K9"/>
  </mergeCells>
  <printOptions/>
  <pageMargins left="0.984251968503937" right="0" top="0" bottom="0" header="0" footer="0"/>
  <pageSetup horizontalDpi="300" verticalDpi="3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2004-02-25T14:12:20Z</cp:lastPrinted>
  <dcterms:created xsi:type="dcterms:W3CDTF">2004-02-23T19:25:55Z</dcterms:created>
  <dcterms:modified xsi:type="dcterms:W3CDTF">2005-05-25T21:02:34Z</dcterms:modified>
  <cp:category/>
  <cp:version/>
  <cp:contentType/>
  <cp:contentStatus/>
</cp:coreProperties>
</file>