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16" sheetId="1" r:id="rId1"/>
  </sheets>
  <definedNames>
    <definedName name="_Key1" hidden="1">'CUAD1916'!$B$23:$B$53</definedName>
    <definedName name="_Order1" hidden="1">255</definedName>
    <definedName name="_Regression_Int" localSheetId="0" hidden="1">1</definedName>
    <definedName name="A_IMPRESIÓN_IM">'CUAD1916'!$A$1:$S$58</definedName>
    <definedName name="_xlnm.Print_Area" localSheetId="0">'CUAD1916'!$A$1:$S$58</definedName>
    <definedName name="Imprimir_área_IM" localSheetId="0">'CUAD1916'!$A$1:$S$58</definedName>
    <definedName name="TIT">'CUAD1916'!$B$7:$Q$10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<sst xmlns="http://schemas.openxmlformats.org/spreadsheetml/2006/main" count="78" uniqueCount="56">
  <si>
    <t xml:space="preserve">    -1</t>
  </si>
  <si>
    <t xml:space="preserve">     1</t>
  </si>
  <si>
    <t xml:space="preserve">     2</t>
  </si>
  <si>
    <t xml:space="preserve">     3</t>
  </si>
  <si>
    <t xml:space="preserve">     4</t>
  </si>
  <si>
    <t xml:space="preserve">    5-9</t>
  </si>
  <si>
    <t xml:space="preserve">   10 -14</t>
  </si>
  <si>
    <t>NO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</si>
  <si>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</si>
  <si>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</si>
  <si>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</si>
  <si>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</si>
  <si>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</si>
  <si>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</si>
  <si>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</si>
  <si>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</si>
  <si>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</si>
  <si>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</si>
  <si>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</si>
  <si>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</si>
  <si>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</si>
  <si>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</si>
  <si>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</si>
  <si>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</si>
  <si>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</si>
  <si>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</si>
  <si>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</si>
  <si>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</si>
  <si>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</si>
  <si>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</si>
  <si>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</si>
  <si>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</si>
  <si>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</si>
  <si>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</si>
  <si>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</si>
  <si>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</si>
  <si>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</si>
  <si>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</si>
  <si>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</si>
  <si>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</si>
  <si>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</si>
  <si>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</si>
  <si>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</si>
  <si>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</si>
  <si>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</si>
  <si>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</si>
  <si>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</si>
  <si>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</si>
  <si>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</si>
  <si>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</si>
  <si>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</si>
  <si>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</si>
  <si>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ANUARIO ESTADISTICO 2001</t>
  </si>
  <si>
    <t xml:space="preserve">   19. 16 DOSIS APLICADAS DE B.C.G. POR DELEGACION Y GRUPOS DE EDAD</t>
  </si>
  <si>
    <t xml:space="preserve">               E  D  A  D      E  N     A  Ñ  O  S</t>
  </si>
  <si>
    <t>15 Y MAS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</si>
</sst>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7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3.125" style="0" customWidth="1"/>
    <col min="3" max="19" width="8.625" style="0" customWidth="1"/>
  </cols>
  <sheetData>
    <row r="1" spans="1:20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>
      <c r="A2" s="3"/>
      <c r="B2" s="13" t="s">
        <v>52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3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"/>
      <c r="B4" s="13" t="s">
        <v>53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"/>
    </row>
    <row r="5" spans="1:2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3"/>
    </row>
    <row r="7" spans="1:20" ht="12.75">
      <c r="A7" s="3"/>
      <c r="B7" s="3"/>
      <c r="C7" s="3"/>
      <c r="D7" s="12" t="s">
        <v>54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3"/>
    </row>
    <row r="8" spans="1:20" ht="12.75">
      <c r="A8" s="3"/>
      <c r="B8" s="3"/>
      <c r="C8" s="3"/>
      <c r="D8" s="12" t="s">
        <v>0</v>
      </c>
      <c r="E8" s="12"/>
      <c r="F8" s="12" t="s">
        <v>1</v>
      </c>
      <c r="G8" s="12"/>
      <c r="H8" s="12" t="s">
        <v>2</v>
      </c>
      <c r="I8" s="12"/>
      <c r="J8" s="12" t="s">
        <v>3</v>
      </c>
      <c r="K8" s="12"/>
      <c r="L8" s="12" t="s">
        <v>4</v>
      </c>
      <c r="M8" s="12"/>
      <c r="N8" s="12" t="s">
        <v>5</v>
      </c>
      <c r="O8" s="12"/>
      <c r="P8" s="12" t="s">
        <v>6</v>
      </c>
      <c r="Q8" s="12"/>
      <c r="R8" s="12" t="s">
        <v>55</v>
      </c>
      <c r="S8" s="12"/>
      <c r="T8" s="3"/>
    </row>
    <row r="9" spans="1:20" ht="12.75">
      <c r="A9" s="3"/>
      <c r="B9" s="3"/>
      <c r="C9" s="3"/>
      <c r="D9" s="3"/>
      <c r="E9" s="4" t="s">
        <v>7</v>
      </c>
      <c r="F9" s="3"/>
      <c r="G9" s="4" t="s">
        <v>7</v>
      </c>
      <c r="H9" s="3"/>
      <c r="I9" s="4" t="s">
        <v>7</v>
      </c>
      <c r="J9" s="3"/>
      <c r="K9" s="4" t="s">
        <v>7</v>
      </c>
      <c r="L9" s="3"/>
      <c r="M9" s="4" t="s">
        <v>7</v>
      </c>
      <c r="N9" s="3"/>
      <c r="O9" s="4" t="s">
        <v>7</v>
      </c>
      <c r="P9" s="3"/>
      <c r="Q9" s="4" t="s">
        <v>7</v>
      </c>
      <c r="R9" s="3"/>
      <c r="S9" s="4" t="s">
        <v>7</v>
      </c>
      <c r="T9" s="3"/>
    </row>
    <row r="10" spans="1:20" ht="12.75">
      <c r="A10" s="3"/>
      <c r="B10" s="4" t="s">
        <v>8</v>
      </c>
      <c r="C10" s="6" t="s">
        <v>9</v>
      </c>
      <c r="D10" s="4" t="s">
        <v>10</v>
      </c>
      <c r="E10" s="6" t="s">
        <v>10</v>
      </c>
      <c r="F10" s="4" t="s">
        <v>10</v>
      </c>
      <c r="G10" s="6" t="s">
        <v>10</v>
      </c>
      <c r="H10" s="4" t="s">
        <v>10</v>
      </c>
      <c r="I10" s="6" t="s">
        <v>10</v>
      </c>
      <c r="J10" s="4" t="s">
        <v>10</v>
      </c>
      <c r="K10" s="6" t="s">
        <v>10</v>
      </c>
      <c r="L10" s="4" t="s">
        <v>10</v>
      </c>
      <c r="M10" s="6" t="s">
        <v>10</v>
      </c>
      <c r="N10" s="4" t="s">
        <v>10</v>
      </c>
      <c r="O10" s="6" t="s">
        <v>10</v>
      </c>
      <c r="P10" s="4" t="s">
        <v>10</v>
      </c>
      <c r="Q10" s="6" t="s">
        <v>10</v>
      </c>
      <c r="R10" s="4" t="s">
        <v>10</v>
      </c>
      <c r="S10" s="6" t="s">
        <v>10</v>
      </c>
      <c r="T10" s="3"/>
    </row>
    <row r="11" spans="1:20" ht="12.75">
      <c r="A11" s="3"/>
      <c r="B11" s="9"/>
      <c r="C11" s="11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"/>
    </row>
    <row r="12" spans="1:20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3" ht="12.75">
      <c r="A13" s="3"/>
      <c r="B13" s="5" t="s">
        <v>11</v>
      </c>
      <c r="C13" s="7">
        <f>D13+E13+F13+G13+H13+I13+J13+K13+L13+M13+N13+O13+P13+Q13+R13+S13</f>
        <v>90147</v>
      </c>
      <c r="D13" s="7">
        <f aca="true" t="shared" si="0" ref="D13:S13">D15+D21</f>
        <v>59934</v>
      </c>
      <c r="E13" s="7">
        <f t="shared" si="0"/>
        <v>22148</v>
      </c>
      <c r="F13" s="7">
        <f t="shared" si="0"/>
        <v>2978</v>
      </c>
      <c r="G13" s="7">
        <f t="shared" si="0"/>
        <v>688</v>
      </c>
      <c r="H13" s="7">
        <f t="shared" si="0"/>
        <v>1204</v>
      </c>
      <c r="I13" s="7">
        <f t="shared" si="0"/>
        <v>183</v>
      </c>
      <c r="J13" s="7">
        <f t="shared" si="0"/>
        <v>531</v>
      </c>
      <c r="K13" s="7">
        <f t="shared" si="0"/>
        <v>84</v>
      </c>
      <c r="L13" s="7">
        <f t="shared" si="0"/>
        <v>270</v>
      </c>
      <c r="M13" s="7">
        <f t="shared" si="0"/>
        <v>54</v>
      </c>
      <c r="N13" s="7">
        <f t="shared" si="0"/>
        <v>1234</v>
      </c>
      <c r="O13" s="7">
        <f t="shared" si="0"/>
        <v>497</v>
      </c>
      <c r="P13" s="7">
        <f t="shared" si="0"/>
        <v>100</v>
      </c>
      <c r="Q13" s="7">
        <f t="shared" si="0"/>
        <v>103</v>
      </c>
      <c r="R13" s="7">
        <f t="shared" si="0"/>
        <v>23</v>
      </c>
      <c r="S13" s="7">
        <f t="shared" si="0"/>
        <v>116</v>
      </c>
      <c r="T13" s="7"/>
      <c r="U13" s="1"/>
      <c r="V13" s="1"/>
      <c r="W13" s="1"/>
    </row>
    <row r="14" spans="1:23" ht="12.75">
      <c r="A14" s="3"/>
      <c r="B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  <c r="V14" s="1"/>
      <c r="W14" s="1"/>
    </row>
    <row r="15" spans="1:23" ht="12.75">
      <c r="A15" s="3"/>
      <c r="B15" s="5" t="s">
        <v>12</v>
      </c>
      <c r="C15" s="7">
        <f>D15+E15+F15+G15+H15+I15+J15+K15+L15+M15+N15+O15+P15+Q15+R15+S15</f>
        <v>5574</v>
      </c>
      <c r="D15" s="7">
        <f aca="true" t="shared" si="1" ref="D15:S15">SUM(D16:D19)</f>
        <v>4090</v>
      </c>
      <c r="E15" s="7">
        <f t="shared" si="1"/>
        <v>905</v>
      </c>
      <c r="F15" s="7">
        <f t="shared" si="1"/>
        <v>192</v>
      </c>
      <c r="G15" s="7">
        <f t="shared" si="1"/>
        <v>53</v>
      </c>
      <c r="H15" s="7">
        <f t="shared" si="1"/>
        <v>45</v>
      </c>
      <c r="I15" s="7">
        <f t="shared" si="1"/>
        <v>9</v>
      </c>
      <c r="J15" s="7">
        <f t="shared" si="1"/>
        <v>7</v>
      </c>
      <c r="K15" s="7">
        <f t="shared" si="1"/>
        <v>2</v>
      </c>
      <c r="L15" s="7">
        <f t="shared" si="1"/>
        <v>9</v>
      </c>
      <c r="M15" s="7">
        <f t="shared" si="1"/>
        <v>5</v>
      </c>
      <c r="N15" s="7">
        <f t="shared" si="1"/>
        <v>110</v>
      </c>
      <c r="O15" s="7">
        <f t="shared" si="1"/>
        <v>38</v>
      </c>
      <c r="P15" s="7">
        <f t="shared" si="1"/>
        <v>64</v>
      </c>
      <c r="Q15" s="7">
        <f t="shared" si="1"/>
        <v>45</v>
      </c>
      <c r="R15" s="7">
        <f t="shared" si="1"/>
        <v>0</v>
      </c>
      <c r="S15" s="7">
        <f t="shared" si="1"/>
        <v>0</v>
      </c>
      <c r="T15" s="7"/>
      <c r="U15" s="1"/>
      <c r="V15" s="1"/>
      <c r="W15" s="1"/>
    </row>
    <row r="16" spans="1:23" ht="12.75">
      <c r="A16" s="3"/>
      <c r="B16" s="5" t="s">
        <v>13</v>
      </c>
      <c r="C16" s="7">
        <f>D16+E16+F16+G16+H16+I16+J16+K16+L16+M16+N16+O16+P16+Q16+R16+S16</f>
        <v>1070</v>
      </c>
      <c r="D16" s="7">
        <v>1066</v>
      </c>
      <c r="E16" s="7">
        <v>4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/>
      <c r="U16" s="1"/>
      <c r="V16" s="1"/>
      <c r="W16" s="1"/>
    </row>
    <row r="17" spans="1:23" ht="12.75">
      <c r="A17" s="3"/>
      <c r="B17" s="5" t="s">
        <v>14</v>
      </c>
      <c r="C17" s="7">
        <f>D17+E17+F17+G17+H17+I17+J17+K17+L17+M17+N17+O17+P17+Q17+R17+S17</f>
        <v>2530</v>
      </c>
      <c r="D17" s="7">
        <v>1599</v>
      </c>
      <c r="E17" s="7">
        <v>664</v>
      </c>
      <c r="F17" s="7">
        <v>58</v>
      </c>
      <c r="G17" s="7">
        <v>20</v>
      </c>
      <c r="H17" s="7">
        <v>0</v>
      </c>
      <c r="I17" s="7">
        <v>1</v>
      </c>
      <c r="J17" s="7">
        <v>0</v>
      </c>
      <c r="K17" s="7">
        <v>1</v>
      </c>
      <c r="L17" s="7">
        <v>1</v>
      </c>
      <c r="M17" s="7">
        <v>0</v>
      </c>
      <c r="N17" s="7">
        <v>52</v>
      </c>
      <c r="O17" s="7">
        <v>26</v>
      </c>
      <c r="P17" s="7">
        <v>64</v>
      </c>
      <c r="Q17" s="7">
        <v>44</v>
      </c>
      <c r="R17" s="7">
        <v>0</v>
      </c>
      <c r="S17" s="7">
        <v>0</v>
      </c>
      <c r="T17" s="7"/>
      <c r="U17" s="1"/>
      <c r="V17" s="1"/>
      <c r="W17" s="1"/>
    </row>
    <row r="18" spans="1:23" ht="12.75">
      <c r="A18" s="3"/>
      <c r="B18" s="5" t="s">
        <v>15</v>
      </c>
      <c r="C18" s="7">
        <f>D18+E18+F18+G18+H18+I18+J18+K18+L18+M18+N18+O18+P18+Q18+R18+S18</f>
        <v>929</v>
      </c>
      <c r="D18" s="7">
        <v>792</v>
      </c>
      <c r="E18" s="7">
        <v>73</v>
      </c>
      <c r="F18" s="7">
        <v>20</v>
      </c>
      <c r="G18" s="7">
        <v>1</v>
      </c>
      <c r="H18" s="7">
        <v>8</v>
      </c>
      <c r="I18" s="7">
        <v>1</v>
      </c>
      <c r="J18" s="7">
        <v>4</v>
      </c>
      <c r="K18" s="7">
        <v>1</v>
      </c>
      <c r="L18" s="7">
        <v>5</v>
      </c>
      <c r="M18" s="7">
        <v>1</v>
      </c>
      <c r="N18" s="7">
        <v>20</v>
      </c>
      <c r="O18" s="7">
        <v>2</v>
      </c>
      <c r="P18" s="7">
        <v>0</v>
      </c>
      <c r="Q18" s="7">
        <v>1</v>
      </c>
      <c r="R18" s="7">
        <v>0</v>
      </c>
      <c r="S18" s="7">
        <v>0</v>
      </c>
      <c r="T18" s="7"/>
      <c r="U18" s="1"/>
      <c r="V18" s="1"/>
      <c r="W18" s="1"/>
    </row>
    <row r="19" spans="1:23" ht="12.75">
      <c r="A19" s="3"/>
      <c r="B19" s="5" t="s">
        <v>16</v>
      </c>
      <c r="C19" s="7">
        <f>D19+E19+F19+G19+H19+I19+J19+K19+L19+M19+N19+O19+P19+Q19+R19+S19</f>
        <v>1045</v>
      </c>
      <c r="D19" s="7">
        <v>633</v>
      </c>
      <c r="E19" s="7">
        <v>164</v>
      </c>
      <c r="F19" s="7">
        <v>114</v>
      </c>
      <c r="G19" s="7">
        <v>32</v>
      </c>
      <c r="H19" s="7">
        <v>37</v>
      </c>
      <c r="I19" s="7">
        <v>7</v>
      </c>
      <c r="J19" s="7">
        <v>3</v>
      </c>
      <c r="K19" s="7">
        <v>0</v>
      </c>
      <c r="L19" s="7">
        <v>3</v>
      </c>
      <c r="M19" s="7">
        <v>4</v>
      </c>
      <c r="N19" s="7">
        <v>38</v>
      </c>
      <c r="O19" s="7">
        <v>10</v>
      </c>
      <c r="P19" s="7">
        <v>0</v>
      </c>
      <c r="Q19" s="7">
        <v>0</v>
      </c>
      <c r="R19" s="7">
        <v>0</v>
      </c>
      <c r="S19" s="7">
        <v>0</v>
      </c>
      <c r="T19" s="7"/>
      <c r="U19" s="1"/>
      <c r="V19" s="1"/>
      <c r="W19" s="1"/>
    </row>
    <row r="20" spans="1:23" ht="12.75">
      <c r="A20" s="3"/>
      <c r="B20" s="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"/>
      <c r="V20" s="1"/>
      <c r="W20" s="1"/>
    </row>
    <row r="21" spans="1:23" ht="12.75">
      <c r="A21" s="3"/>
      <c r="B21" s="5" t="s">
        <v>17</v>
      </c>
      <c r="C21" s="7">
        <f>D21+E21+F21+G21+H21+I21+J21+K21+L21+M21+N21+O21+P21+Q21+R21+S21</f>
        <v>84573</v>
      </c>
      <c r="D21" s="7">
        <f>SUM(D23:D53)</f>
        <v>55844</v>
      </c>
      <c r="E21" s="7">
        <f>SUM(E23:E53)</f>
        <v>21243</v>
      </c>
      <c r="F21" s="7">
        <f>SUM(F23:F58)</f>
        <v>2786</v>
      </c>
      <c r="G21" s="7">
        <f aca="true" t="shared" si="2" ref="G21:S21">SUM(G23:G53)</f>
        <v>635</v>
      </c>
      <c r="H21" s="7">
        <f t="shared" si="2"/>
        <v>1159</v>
      </c>
      <c r="I21" s="7">
        <f t="shared" si="2"/>
        <v>174</v>
      </c>
      <c r="J21" s="7">
        <f t="shared" si="2"/>
        <v>524</v>
      </c>
      <c r="K21" s="7">
        <f t="shared" si="2"/>
        <v>82</v>
      </c>
      <c r="L21" s="7">
        <f t="shared" si="2"/>
        <v>261</v>
      </c>
      <c r="M21" s="7">
        <f t="shared" si="2"/>
        <v>49</v>
      </c>
      <c r="N21" s="7">
        <f t="shared" si="2"/>
        <v>1124</v>
      </c>
      <c r="O21" s="7">
        <f t="shared" si="2"/>
        <v>459</v>
      </c>
      <c r="P21" s="7">
        <f t="shared" si="2"/>
        <v>36</v>
      </c>
      <c r="Q21" s="7">
        <f t="shared" si="2"/>
        <v>58</v>
      </c>
      <c r="R21" s="7">
        <f t="shared" si="2"/>
        <v>23</v>
      </c>
      <c r="S21" s="7">
        <f t="shared" si="2"/>
        <v>116</v>
      </c>
      <c r="T21" s="7"/>
      <c r="U21" s="1"/>
      <c r="V21" s="1"/>
      <c r="W21" s="1"/>
    </row>
    <row r="22" spans="1:23" ht="12.75">
      <c r="A22" s="3"/>
      <c r="B22" s="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2"/>
      <c r="V22" s="1"/>
      <c r="W22" s="1"/>
    </row>
    <row r="23" spans="1:23" ht="12.75">
      <c r="A23" s="3"/>
      <c r="B23" s="5" t="s">
        <v>18</v>
      </c>
      <c r="C23" s="7">
        <f aca="true" t="shared" si="3" ref="C23:C53">D23+E23+F23+G23+H23+I23+J23+K23+L23+M23+N23+O23+P23+Q23+R23+S23</f>
        <v>813</v>
      </c>
      <c r="D23" s="7">
        <v>683</v>
      </c>
      <c r="E23" s="7">
        <v>109</v>
      </c>
      <c r="F23" s="7">
        <v>5</v>
      </c>
      <c r="G23" s="7">
        <v>12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  <c r="M23" s="7">
        <v>2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8"/>
      <c r="U23" s="2"/>
      <c r="V23" s="1"/>
      <c r="W23" s="1"/>
    </row>
    <row r="24" spans="1:23" ht="12.75">
      <c r="A24" s="3"/>
      <c r="B24" s="5" t="s">
        <v>19</v>
      </c>
      <c r="C24" s="7">
        <f t="shared" si="3"/>
        <v>1083</v>
      </c>
      <c r="D24" s="7">
        <v>851</v>
      </c>
      <c r="E24" s="7">
        <v>194</v>
      </c>
      <c r="F24" s="7">
        <v>10</v>
      </c>
      <c r="G24" s="7">
        <v>10</v>
      </c>
      <c r="H24" s="7">
        <v>3</v>
      </c>
      <c r="I24" s="7">
        <v>2</v>
      </c>
      <c r="J24" s="7">
        <v>2</v>
      </c>
      <c r="K24" s="7">
        <v>1</v>
      </c>
      <c r="L24" s="7">
        <v>3</v>
      </c>
      <c r="M24" s="7">
        <v>1</v>
      </c>
      <c r="N24" s="7">
        <v>4</v>
      </c>
      <c r="O24" s="7">
        <v>2</v>
      </c>
      <c r="P24" s="7">
        <v>0</v>
      </c>
      <c r="Q24" s="7">
        <v>0</v>
      </c>
      <c r="R24" s="7">
        <v>0</v>
      </c>
      <c r="S24" s="7">
        <v>0</v>
      </c>
      <c r="T24" s="8"/>
      <c r="U24" s="2"/>
      <c r="V24" s="1"/>
      <c r="W24" s="1"/>
    </row>
    <row r="25" spans="1:23" ht="12.75">
      <c r="A25" s="3"/>
      <c r="B25" s="5" t="s">
        <v>20</v>
      </c>
      <c r="C25" s="7">
        <f t="shared" si="3"/>
        <v>674</v>
      </c>
      <c r="D25" s="7">
        <v>653</v>
      </c>
      <c r="E25" s="7">
        <v>21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8"/>
      <c r="U25" s="2"/>
      <c r="V25" s="1"/>
      <c r="W25" s="1"/>
    </row>
    <row r="26" spans="1:23" ht="12.75">
      <c r="A26" s="3"/>
      <c r="B26" s="5" t="s">
        <v>21</v>
      </c>
      <c r="C26" s="7">
        <f t="shared" si="3"/>
        <v>440</v>
      </c>
      <c r="D26" s="7">
        <v>400</v>
      </c>
      <c r="E26" s="7">
        <v>34</v>
      </c>
      <c r="F26" s="7">
        <v>0</v>
      </c>
      <c r="G26" s="7">
        <v>0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4</v>
      </c>
      <c r="O26" s="7">
        <v>0</v>
      </c>
      <c r="P26" s="7">
        <v>0</v>
      </c>
      <c r="Q26" s="7">
        <v>1</v>
      </c>
      <c r="R26" s="7">
        <v>0</v>
      </c>
      <c r="S26" s="7">
        <v>0</v>
      </c>
      <c r="T26" s="8"/>
      <c r="U26" s="2"/>
      <c r="V26" s="1"/>
      <c r="W26" s="1"/>
    </row>
    <row r="27" spans="1:23" ht="12.75">
      <c r="A27" s="3"/>
      <c r="B27" s="5" t="s">
        <v>22</v>
      </c>
      <c r="C27" s="7">
        <f t="shared" si="3"/>
        <v>2366</v>
      </c>
      <c r="D27" s="7">
        <v>1949</v>
      </c>
      <c r="E27" s="7">
        <v>263</v>
      </c>
      <c r="F27" s="7">
        <v>2</v>
      </c>
      <c r="G27" s="7">
        <v>1</v>
      </c>
      <c r="H27" s="7">
        <v>2</v>
      </c>
      <c r="I27" s="7">
        <v>0</v>
      </c>
      <c r="J27" s="7">
        <v>1</v>
      </c>
      <c r="K27" s="7">
        <v>0</v>
      </c>
      <c r="L27" s="7">
        <v>3</v>
      </c>
      <c r="M27" s="7">
        <v>1</v>
      </c>
      <c r="N27" s="7">
        <v>92</v>
      </c>
      <c r="O27" s="7">
        <v>50</v>
      </c>
      <c r="P27" s="7">
        <v>2</v>
      </c>
      <c r="Q27" s="7">
        <v>0</v>
      </c>
      <c r="R27" s="7">
        <v>0</v>
      </c>
      <c r="S27" s="7">
        <v>0</v>
      </c>
      <c r="T27" s="8"/>
      <c r="U27" s="2"/>
      <c r="V27" s="1"/>
      <c r="W27" s="1"/>
    </row>
    <row r="28" spans="1:23" ht="12.75">
      <c r="A28" s="3"/>
      <c r="B28" s="5" t="s">
        <v>23</v>
      </c>
      <c r="C28" s="7">
        <f t="shared" si="3"/>
        <v>736</v>
      </c>
      <c r="D28" s="7">
        <v>435</v>
      </c>
      <c r="E28" s="7">
        <v>273</v>
      </c>
      <c r="F28" s="7">
        <v>1</v>
      </c>
      <c r="G28" s="7">
        <v>2</v>
      </c>
      <c r="H28" s="7">
        <v>5</v>
      </c>
      <c r="I28" s="7">
        <v>1</v>
      </c>
      <c r="J28" s="7">
        <v>1</v>
      </c>
      <c r="K28" s="7">
        <v>3</v>
      </c>
      <c r="L28" s="7">
        <v>3</v>
      </c>
      <c r="M28" s="7">
        <v>0</v>
      </c>
      <c r="N28" s="7">
        <v>9</v>
      </c>
      <c r="O28" s="7">
        <v>2</v>
      </c>
      <c r="P28" s="7">
        <v>1</v>
      </c>
      <c r="Q28" s="7">
        <v>0</v>
      </c>
      <c r="R28" s="7">
        <v>0</v>
      </c>
      <c r="S28" s="7">
        <v>0</v>
      </c>
      <c r="T28" s="8"/>
      <c r="U28" s="2"/>
      <c r="V28" s="1"/>
      <c r="W28" s="1"/>
    </row>
    <row r="29" spans="1:23" ht="12.75">
      <c r="A29" s="3"/>
      <c r="B29" s="5" t="s">
        <v>24</v>
      </c>
      <c r="C29" s="7">
        <f t="shared" si="3"/>
        <v>4451</v>
      </c>
      <c r="D29" s="7">
        <v>1989</v>
      </c>
      <c r="E29" s="7">
        <v>2139</v>
      </c>
      <c r="F29" s="7">
        <v>78</v>
      </c>
      <c r="G29" s="7">
        <v>155</v>
      </c>
      <c r="H29" s="7">
        <v>39</v>
      </c>
      <c r="I29" s="7">
        <v>1</v>
      </c>
      <c r="J29" s="7">
        <v>18</v>
      </c>
      <c r="K29" s="7">
        <v>0</v>
      </c>
      <c r="L29" s="7">
        <v>17</v>
      </c>
      <c r="M29" s="7">
        <v>0</v>
      </c>
      <c r="N29" s="7">
        <v>8</v>
      </c>
      <c r="O29" s="7">
        <v>7</v>
      </c>
      <c r="P29" s="7">
        <v>0</v>
      </c>
      <c r="Q29" s="7">
        <v>0</v>
      </c>
      <c r="R29" s="7">
        <v>0</v>
      </c>
      <c r="S29" s="7">
        <v>0</v>
      </c>
      <c r="T29" s="8"/>
      <c r="U29" s="2"/>
      <c r="V29" s="1"/>
      <c r="W29" s="1"/>
    </row>
    <row r="30" spans="1:23" ht="12.75">
      <c r="A30" s="3"/>
      <c r="B30" s="5" t="s">
        <v>25</v>
      </c>
      <c r="C30" s="7">
        <f t="shared" si="3"/>
        <v>4989</v>
      </c>
      <c r="D30" s="7">
        <v>2957</v>
      </c>
      <c r="E30" s="7">
        <v>1015</v>
      </c>
      <c r="F30" s="7">
        <v>480</v>
      </c>
      <c r="G30" s="7">
        <v>167</v>
      </c>
      <c r="H30" s="7">
        <v>96</v>
      </c>
      <c r="I30" s="7">
        <v>9</v>
      </c>
      <c r="J30" s="7">
        <v>56</v>
      </c>
      <c r="K30" s="7">
        <v>8</v>
      </c>
      <c r="L30" s="7">
        <v>13</v>
      </c>
      <c r="M30" s="7">
        <v>3</v>
      </c>
      <c r="N30" s="7">
        <v>118</v>
      </c>
      <c r="O30" s="7">
        <v>62</v>
      </c>
      <c r="P30" s="7">
        <v>5</v>
      </c>
      <c r="Q30" s="7">
        <v>0</v>
      </c>
      <c r="R30" s="7">
        <v>0</v>
      </c>
      <c r="S30" s="7">
        <v>0</v>
      </c>
      <c r="T30" s="8"/>
      <c r="U30" s="2"/>
      <c r="V30" s="1"/>
      <c r="W30" s="1"/>
    </row>
    <row r="31" spans="1:23" ht="12.75">
      <c r="A31" s="3"/>
      <c r="B31" s="5" t="s">
        <v>26</v>
      </c>
      <c r="C31" s="7">
        <f t="shared" si="3"/>
        <v>2423</v>
      </c>
      <c r="D31" s="7">
        <v>2109</v>
      </c>
      <c r="E31" s="7">
        <v>126</v>
      </c>
      <c r="F31" s="7">
        <v>24</v>
      </c>
      <c r="G31" s="7">
        <v>18</v>
      </c>
      <c r="H31" s="7">
        <v>12</v>
      </c>
      <c r="I31" s="7">
        <v>12</v>
      </c>
      <c r="J31" s="7">
        <v>7</v>
      </c>
      <c r="K31" s="7">
        <v>9</v>
      </c>
      <c r="L31" s="7">
        <v>6</v>
      </c>
      <c r="M31" s="7">
        <v>9</v>
      </c>
      <c r="N31" s="7">
        <v>54</v>
      </c>
      <c r="O31" s="7">
        <v>2</v>
      </c>
      <c r="P31" s="7">
        <v>6</v>
      </c>
      <c r="Q31" s="7">
        <v>1</v>
      </c>
      <c r="R31" s="7">
        <v>12</v>
      </c>
      <c r="S31" s="7">
        <v>16</v>
      </c>
      <c r="T31" s="8"/>
      <c r="U31" s="2"/>
      <c r="V31" s="1"/>
      <c r="W31" s="1"/>
    </row>
    <row r="32" spans="1:23" ht="12.75">
      <c r="A32" s="3"/>
      <c r="B32" s="5" t="s">
        <v>27</v>
      </c>
      <c r="C32" s="7">
        <f t="shared" si="3"/>
        <v>13191</v>
      </c>
      <c r="D32" s="7">
        <v>4271</v>
      </c>
      <c r="E32" s="7">
        <v>8736</v>
      </c>
      <c r="F32" s="7">
        <v>88</v>
      </c>
      <c r="G32" s="7">
        <v>13</v>
      </c>
      <c r="H32" s="7">
        <v>9</v>
      </c>
      <c r="I32" s="7">
        <v>4</v>
      </c>
      <c r="J32" s="7">
        <v>5</v>
      </c>
      <c r="K32" s="7">
        <v>6</v>
      </c>
      <c r="L32" s="7">
        <v>1</v>
      </c>
      <c r="M32" s="7">
        <v>2</v>
      </c>
      <c r="N32" s="7">
        <v>36</v>
      </c>
      <c r="O32" s="7">
        <v>18</v>
      </c>
      <c r="P32" s="7">
        <v>0</v>
      </c>
      <c r="Q32" s="7">
        <v>0</v>
      </c>
      <c r="R32" s="7">
        <v>2</v>
      </c>
      <c r="S32" s="7">
        <v>0</v>
      </c>
      <c r="T32" s="8"/>
      <c r="U32" s="2"/>
      <c r="V32" s="1"/>
      <c r="W32" s="1"/>
    </row>
    <row r="33" spans="1:23" ht="12.75">
      <c r="A33" s="3"/>
      <c r="B33" s="5" t="s">
        <v>28</v>
      </c>
      <c r="C33" s="7">
        <f t="shared" si="3"/>
        <v>2210</v>
      </c>
      <c r="D33" s="7">
        <v>1526</v>
      </c>
      <c r="E33" s="7">
        <v>226</v>
      </c>
      <c r="F33" s="7">
        <v>188</v>
      </c>
      <c r="G33" s="7">
        <v>40</v>
      </c>
      <c r="H33" s="7">
        <v>22</v>
      </c>
      <c r="I33" s="7">
        <v>0</v>
      </c>
      <c r="J33" s="7">
        <v>9</v>
      </c>
      <c r="K33" s="7">
        <v>1</v>
      </c>
      <c r="L33" s="7">
        <v>4</v>
      </c>
      <c r="M33" s="7">
        <v>0</v>
      </c>
      <c r="N33" s="7">
        <v>153</v>
      </c>
      <c r="O33" s="7">
        <v>34</v>
      </c>
      <c r="P33" s="7">
        <v>4</v>
      </c>
      <c r="Q33" s="7">
        <v>0</v>
      </c>
      <c r="R33" s="7">
        <v>3</v>
      </c>
      <c r="S33" s="7">
        <v>0</v>
      </c>
      <c r="T33" s="8"/>
      <c r="U33" s="2"/>
      <c r="V33" s="1"/>
      <c r="W33" s="1"/>
    </row>
    <row r="34" spans="1:23" ht="12.75">
      <c r="A34" s="3"/>
      <c r="B34" s="5" t="s">
        <v>29</v>
      </c>
      <c r="C34" s="7">
        <f t="shared" si="3"/>
        <v>1740</v>
      </c>
      <c r="D34" s="7">
        <v>1511</v>
      </c>
      <c r="E34" s="7">
        <v>163</v>
      </c>
      <c r="F34" s="7">
        <v>4</v>
      </c>
      <c r="G34" s="7">
        <v>9</v>
      </c>
      <c r="H34" s="7">
        <v>1</v>
      </c>
      <c r="I34" s="7">
        <v>2</v>
      </c>
      <c r="J34" s="7">
        <v>0</v>
      </c>
      <c r="K34" s="7">
        <v>0</v>
      </c>
      <c r="L34" s="7">
        <v>2</v>
      </c>
      <c r="M34" s="7">
        <v>1</v>
      </c>
      <c r="N34" s="7">
        <v>27</v>
      </c>
      <c r="O34" s="7">
        <v>20</v>
      </c>
      <c r="P34" s="7">
        <v>0</v>
      </c>
      <c r="Q34" s="7">
        <v>0</v>
      </c>
      <c r="R34" s="7">
        <v>0</v>
      </c>
      <c r="S34" s="7">
        <v>0</v>
      </c>
      <c r="T34" s="8"/>
      <c r="U34" s="2"/>
      <c r="V34" s="1"/>
      <c r="W34" s="1"/>
    </row>
    <row r="35" spans="1:23" ht="12.75">
      <c r="A35" s="3"/>
      <c r="B35" s="5" t="s">
        <v>30</v>
      </c>
      <c r="C35" s="7">
        <f t="shared" si="3"/>
        <v>7953</v>
      </c>
      <c r="D35" s="7">
        <v>5169</v>
      </c>
      <c r="E35" s="7">
        <v>388</v>
      </c>
      <c r="F35" s="7">
        <v>1195</v>
      </c>
      <c r="G35" s="7">
        <v>92</v>
      </c>
      <c r="H35" s="7">
        <v>649</v>
      </c>
      <c r="I35" s="7">
        <v>76</v>
      </c>
      <c r="J35" s="7">
        <v>249</v>
      </c>
      <c r="K35" s="7">
        <v>28</v>
      </c>
      <c r="L35" s="7">
        <v>19</v>
      </c>
      <c r="M35" s="7">
        <v>0</v>
      </c>
      <c r="N35" s="7">
        <v>66</v>
      </c>
      <c r="O35" s="7">
        <v>21</v>
      </c>
      <c r="P35" s="7">
        <v>1</v>
      </c>
      <c r="Q35" s="7">
        <v>0</v>
      </c>
      <c r="R35" s="7">
        <v>0</v>
      </c>
      <c r="S35" s="7">
        <v>0</v>
      </c>
      <c r="T35" s="8"/>
      <c r="U35" s="2"/>
      <c r="V35" s="1"/>
      <c r="W35" s="1"/>
    </row>
    <row r="36" spans="1:23" ht="12.75">
      <c r="A36" s="3"/>
      <c r="B36" s="5" t="s">
        <v>31</v>
      </c>
      <c r="C36" s="7">
        <f t="shared" si="3"/>
        <v>4036</v>
      </c>
      <c r="D36" s="7">
        <v>2951</v>
      </c>
      <c r="E36" s="7">
        <v>760</v>
      </c>
      <c r="F36" s="7">
        <v>133</v>
      </c>
      <c r="G36" s="7">
        <v>13</v>
      </c>
      <c r="H36" s="7">
        <v>34</v>
      </c>
      <c r="I36" s="7">
        <v>14</v>
      </c>
      <c r="J36" s="7">
        <v>18</v>
      </c>
      <c r="K36" s="7">
        <v>3</v>
      </c>
      <c r="L36" s="7">
        <v>14</v>
      </c>
      <c r="M36" s="7">
        <v>4</v>
      </c>
      <c r="N36" s="7">
        <v>72</v>
      </c>
      <c r="O36" s="7">
        <v>15</v>
      </c>
      <c r="P36" s="7">
        <v>3</v>
      </c>
      <c r="Q36" s="7">
        <v>2</v>
      </c>
      <c r="R36" s="7">
        <v>0</v>
      </c>
      <c r="S36" s="7">
        <v>0</v>
      </c>
      <c r="T36" s="8"/>
      <c r="U36" s="2"/>
      <c r="V36" s="1"/>
      <c r="W36" s="1"/>
    </row>
    <row r="37" spans="1:23" ht="12.75">
      <c r="A37" s="3"/>
      <c r="B37" s="5" t="s">
        <v>32</v>
      </c>
      <c r="C37" s="7">
        <f t="shared" si="3"/>
        <v>6757</v>
      </c>
      <c r="D37" s="7">
        <v>3922</v>
      </c>
      <c r="E37" s="7">
        <v>2729</v>
      </c>
      <c r="F37" s="7">
        <v>1</v>
      </c>
      <c r="G37" s="7">
        <v>0</v>
      </c>
      <c r="H37" s="7">
        <v>1</v>
      </c>
      <c r="I37" s="7">
        <v>0</v>
      </c>
      <c r="J37" s="7">
        <v>0</v>
      </c>
      <c r="K37" s="7">
        <v>0</v>
      </c>
      <c r="L37" s="7">
        <v>2</v>
      </c>
      <c r="M37" s="7">
        <v>0</v>
      </c>
      <c r="N37" s="7">
        <v>2</v>
      </c>
      <c r="O37" s="7">
        <v>0</v>
      </c>
      <c r="P37" s="7">
        <v>0</v>
      </c>
      <c r="Q37" s="7">
        <v>0</v>
      </c>
      <c r="R37" s="7">
        <v>0</v>
      </c>
      <c r="S37" s="7">
        <v>100</v>
      </c>
      <c r="T37" s="8"/>
      <c r="U37" s="2"/>
      <c r="V37" s="1"/>
      <c r="W37" s="1"/>
    </row>
    <row r="38" spans="1:23" ht="12.75">
      <c r="A38" s="3"/>
      <c r="B38" s="5" t="s">
        <v>33</v>
      </c>
      <c r="C38" s="7">
        <f t="shared" si="3"/>
        <v>1965</v>
      </c>
      <c r="D38" s="7">
        <v>1675</v>
      </c>
      <c r="E38" s="7">
        <v>251</v>
      </c>
      <c r="F38" s="7">
        <v>20</v>
      </c>
      <c r="G38" s="7">
        <v>1</v>
      </c>
      <c r="H38" s="7">
        <v>4</v>
      </c>
      <c r="I38" s="7">
        <v>1</v>
      </c>
      <c r="J38" s="7">
        <v>3</v>
      </c>
      <c r="K38" s="7">
        <v>0</v>
      </c>
      <c r="L38" s="7">
        <v>2</v>
      </c>
      <c r="M38" s="7">
        <v>0</v>
      </c>
      <c r="N38" s="7">
        <v>4</v>
      </c>
      <c r="O38" s="7">
        <v>3</v>
      </c>
      <c r="P38" s="7">
        <v>0</v>
      </c>
      <c r="Q38" s="7">
        <v>1</v>
      </c>
      <c r="R38" s="7">
        <v>0</v>
      </c>
      <c r="S38" s="7">
        <v>0</v>
      </c>
      <c r="T38" s="8"/>
      <c r="U38" s="2"/>
      <c r="V38" s="1"/>
      <c r="W38" s="1"/>
    </row>
    <row r="39" spans="1:23" ht="12.75">
      <c r="A39" s="3"/>
      <c r="B39" s="5" t="s">
        <v>34</v>
      </c>
      <c r="C39" s="7">
        <f t="shared" si="3"/>
        <v>1026</v>
      </c>
      <c r="D39" s="7">
        <v>1023</v>
      </c>
      <c r="E39" s="7">
        <v>3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8"/>
      <c r="U39" s="2"/>
      <c r="V39" s="1"/>
      <c r="W39" s="1"/>
    </row>
    <row r="40" spans="1:23" ht="12.75">
      <c r="A40" s="3"/>
      <c r="B40" s="5" t="s">
        <v>35</v>
      </c>
      <c r="C40" s="7">
        <f t="shared" si="3"/>
        <v>1172</v>
      </c>
      <c r="D40" s="7">
        <v>928</v>
      </c>
      <c r="E40" s="7">
        <v>2</v>
      </c>
      <c r="F40" s="7">
        <v>166</v>
      </c>
      <c r="G40" s="7">
        <v>1</v>
      </c>
      <c r="H40" s="7">
        <v>30</v>
      </c>
      <c r="I40" s="7">
        <v>0</v>
      </c>
      <c r="J40" s="7">
        <v>8</v>
      </c>
      <c r="K40" s="7">
        <v>0</v>
      </c>
      <c r="L40" s="7">
        <v>12</v>
      </c>
      <c r="M40" s="7">
        <v>0</v>
      </c>
      <c r="N40" s="7">
        <v>20</v>
      </c>
      <c r="O40" s="7">
        <v>0</v>
      </c>
      <c r="P40" s="7">
        <v>4</v>
      </c>
      <c r="Q40" s="7">
        <v>0</v>
      </c>
      <c r="R40" s="7">
        <v>1</v>
      </c>
      <c r="S40" s="7">
        <v>0</v>
      </c>
      <c r="T40" s="8"/>
      <c r="U40" s="2"/>
      <c r="V40" s="1"/>
      <c r="W40" s="1"/>
    </row>
    <row r="41" spans="1:23" ht="12.75">
      <c r="A41" s="3"/>
      <c r="B41" s="5" t="s">
        <v>36</v>
      </c>
      <c r="C41" s="7">
        <f t="shared" si="3"/>
        <v>3374</v>
      </c>
      <c r="D41" s="7">
        <v>2908</v>
      </c>
      <c r="E41" s="7">
        <v>400</v>
      </c>
      <c r="F41" s="7">
        <v>14</v>
      </c>
      <c r="G41" s="7">
        <v>9</v>
      </c>
      <c r="H41" s="7">
        <v>5</v>
      </c>
      <c r="I41" s="7">
        <v>1</v>
      </c>
      <c r="J41" s="7">
        <v>7</v>
      </c>
      <c r="K41" s="7">
        <v>1</v>
      </c>
      <c r="L41" s="7">
        <v>12</v>
      </c>
      <c r="M41" s="7">
        <v>3</v>
      </c>
      <c r="N41" s="7">
        <v>9</v>
      </c>
      <c r="O41" s="7">
        <v>3</v>
      </c>
      <c r="P41" s="7">
        <v>1</v>
      </c>
      <c r="Q41" s="7">
        <v>1</v>
      </c>
      <c r="R41" s="7">
        <v>0</v>
      </c>
      <c r="S41" s="7">
        <v>0</v>
      </c>
      <c r="T41" s="8"/>
      <c r="U41" s="2"/>
      <c r="V41" s="1"/>
      <c r="W41" s="1"/>
    </row>
    <row r="42" spans="1:23" ht="12.75">
      <c r="A42" s="3"/>
      <c r="B42" s="5" t="s">
        <v>37</v>
      </c>
      <c r="C42" s="7">
        <f t="shared" si="3"/>
        <v>3635</v>
      </c>
      <c r="D42" s="7">
        <v>1531</v>
      </c>
      <c r="E42" s="7">
        <v>1403</v>
      </c>
      <c r="F42" s="7">
        <v>124</v>
      </c>
      <c r="G42" s="7">
        <v>36</v>
      </c>
      <c r="H42" s="7">
        <v>119</v>
      </c>
      <c r="I42" s="7">
        <v>14</v>
      </c>
      <c r="J42" s="7">
        <v>87</v>
      </c>
      <c r="K42" s="7">
        <v>8</v>
      </c>
      <c r="L42" s="7">
        <v>87</v>
      </c>
      <c r="M42" s="7">
        <v>1</v>
      </c>
      <c r="N42" s="7">
        <v>206</v>
      </c>
      <c r="O42" s="7">
        <v>16</v>
      </c>
      <c r="P42" s="7">
        <v>3</v>
      </c>
      <c r="Q42" s="7">
        <v>0</v>
      </c>
      <c r="R42" s="7">
        <v>0</v>
      </c>
      <c r="S42" s="7">
        <v>0</v>
      </c>
      <c r="T42" s="8"/>
      <c r="U42" s="2"/>
      <c r="V42" s="1"/>
      <c r="W42" s="1"/>
    </row>
    <row r="43" spans="1:23" ht="12.75">
      <c r="A43" s="3"/>
      <c r="B43" s="5" t="s">
        <v>38</v>
      </c>
      <c r="C43" s="7">
        <f t="shared" si="3"/>
        <v>761</v>
      </c>
      <c r="D43" s="7">
        <v>649</v>
      </c>
      <c r="E43" s="7">
        <v>12</v>
      </c>
      <c r="F43" s="7">
        <v>54</v>
      </c>
      <c r="G43" s="7">
        <v>0</v>
      </c>
      <c r="H43" s="7">
        <v>1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41</v>
      </c>
      <c r="O43" s="7">
        <v>3</v>
      </c>
      <c r="P43" s="7">
        <v>0</v>
      </c>
      <c r="Q43" s="7">
        <v>0</v>
      </c>
      <c r="R43" s="7">
        <v>0</v>
      </c>
      <c r="S43" s="7">
        <v>0</v>
      </c>
      <c r="T43" s="8"/>
      <c r="U43" s="2"/>
      <c r="V43" s="1"/>
      <c r="W43" s="1"/>
    </row>
    <row r="44" spans="1:23" ht="12.75">
      <c r="A44" s="3"/>
      <c r="B44" s="5" t="s">
        <v>39</v>
      </c>
      <c r="C44" s="7">
        <f t="shared" si="3"/>
        <v>952</v>
      </c>
      <c r="D44" s="7">
        <v>796</v>
      </c>
      <c r="E44" s="7">
        <v>155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8"/>
      <c r="U44" s="2"/>
      <c r="V44" s="1"/>
      <c r="W44" s="1"/>
    </row>
    <row r="45" spans="1:23" ht="12.75">
      <c r="A45" s="3"/>
      <c r="B45" s="5" t="s">
        <v>40</v>
      </c>
      <c r="C45" s="7">
        <f t="shared" si="3"/>
        <v>1052</v>
      </c>
      <c r="D45" s="7">
        <v>881</v>
      </c>
      <c r="E45" s="7">
        <v>130</v>
      </c>
      <c r="F45" s="7">
        <v>13</v>
      </c>
      <c r="G45" s="7">
        <v>13</v>
      </c>
      <c r="H45" s="7">
        <v>0</v>
      </c>
      <c r="I45" s="7">
        <v>1</v>
      </c>
      <c r="J45" s="7">
        <v>0</v>
      </c>
      <c r="K45" s="7">
        <v>0</v>
      </c>
      <c r="L45" s="7">
        <v>0</v>
      </c>
      <c r="M45" s="7">
        <v>0</v>
      </c>
      <c r="N45" s="7">
        <v>10</v>
      </c>
      <c r="O45" s="7">
        <v>4</v>
      </c>
      <c r="P45" s="7">
        <v>0</v>
      </c>
      <c r="Q45" s="7">
        <v>0</v>
      </c>
      <c r="R45" s="7">
        <v>0</v>
      </c>
      <c r="S45" s="7">
        <v>0</v>
      </c>
      <c r="T45" s="8"/>
      <c r="U45" s="2"/>
      <c r="V45" s="1"/>
      <c r="W45" s="1"/>
    </row>
    <row r="46" spans="1:23" ht="12.75">
      <c r="A46" s="3"/>
      <c r="B46" s="5" t="s">
        <v>41</v>
      </c>
      <c r="C46" s="7">
        <f t="shared" si="3"/>
        <v>2033</v>
      </c>
      <c r="D46" s="7">
        <v>1964</v>
      </c>
      <c r="E46" s="7">
        <v>50</v>
      </c>
      <c r="F46" s="7">
        <v>5</v>
      </c>
      <c r="G46" s="7">
        <v>1</v>
      </c>
      <c r="H46" s="7">
        <v>3</v>
      </c>
      <c r="I46" s="7">
        <v>0</v>
      </c>
      <c r="J46" s="7">
        <v>1</v>
      </c>
      <c r="K46" s="7">
        <v>0</v>
      </c>
      <c r="L46" s="7">
        <v>1</v>
      </c>
      <c r="M46" s="7">
        <v>0</v>
      </c>
      <c r="N46" s="7">
        <v>7</v>
      </c>
      <c r="O46" s="7">
        <v>0</v>
      </c>
      <c r="P46" s="7">
        <v>1</v>
      </c>
      <c r="Q46" s="7">
        <v>0</v>
      </c>
      <c r="R46" s="7">
        <v>0</v>
      </c>
      <c r="S46" s="7">
        <v>0</v>
      </c>
      <c r="T46" s="8"/>
      <c r="U46" s="2"/>
      <c r="V46" s="1"/>
      <c r="W46" s="1"/>
    </row>
    <row r="47" spans="1:23" ht="12.75">
      <c r="A47" s="3"/>
      <c r="B47" s="5" t="s">
        <v>42</v>
      </c>
      <c r="C47" s="7">
        <f t="shared" si="3"/>
        <v>1655</v>
      </c>
      <c r="D47" s="7">
        <v>1549</v>
      </c>
      <c r="E47" s="7">
        <v>86</v>
      </c>
      <c r="F47" s="7">
        <v>8</v>
      </c>
      <c r="G47" s="7">
        <v>0</v>
      </c>
      <c r="H47" s="7">
        <v>5</v>
      </c>
      <c r="I47" s="7">
        <v>0</v>
      </c>
      <c r="J47" s="7">
        <v>5</v>
      </c>
      <c r="K47" s="7">
        <v>0</v>
      </c>
      <c r="L47" s="7">
        <v>2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8"/>
      <c r="U47" s="2"/>
      <c r="V47" s="1"/>
      <c r="W47" s="1"/>
    </row>
    <row r="48" spans="1:23" ht="12.75">
      <c r="A48" s="3"/>
      <c r="B48" s="5" t="s">
        <v>43</v>
      </c>
      <c r="C48" s="7">
        <f t="shared" si="3"/>
        <v>3373</v>
      </c>
      <c r="D48" s="7">
        <v>3372</v>
      </c>
      <c r="E48" s="7">
        <v>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8"/>
      <c r="U48" s="2"/>
      <c r="V48" s="1"/>
      <c r="W48" s="1"/>
    </row>
    <row r="49" spans="1:23" ht="12.75">
      <c r="A49" s="3"/>
      <c r="B49" s="5" t="s">
        <v>44</v>
      </c>
      <c r="C49" s="7">
        <f t="shared" si="3"/>
        <v>3104</v>
      </c>
      <c r="D49" s="7">
        <v>2263</v>
      </c>
      <c r="E49" s="7">
        <v>512</v>
      </c>
      <c r="F49" s="7">
        <v>31</v>
      </c>
      <c r="G49" s="7">
        <v>18</v>
      </c>
      <c r="H49" s="7">
        <v>18</v>
      </c>
      <c r="I49" s="7">
        <v>9</v>
      </c>
      <c r="J49" s="7">
        <v>11</v>
      </c>
      <c r="K49" s="7">
        <v>5</v>
      </c>
      <c r="L49" s="7">
        <v>6</v>
      </c>
      <c r="M49" s="7">
        <v>8</v>
      </c>
      <c r="N49" s="7">
        <v>44</v>
      </c>
      <c r="O49" s="7">
        <v>128</v>
      </c>
      <c r="P49" s="7">
        <v>2</v>
      </c>
      <c r="Q49" s="7">
        <v>49</v>
      </c>
      <c r="R49" s="7">
        <v>0</v>
      </c>
      <c r="S49" s="7">
        <v>0</v>
      </c>
      <c r="T49" s="8"/>
      <c r="U49" s="2"/>
      <c r="V49" s="1"/>
      <c r="W49" s="1"/>
    </row>
    <row r="50" spans="1:23" ht="12.75">
      <c r="A50" s="3"/>
      <c r="B50" s="5" t="s">
        <v>45</v>
      </c>
      <c r="C50" s="7">
        <f t="shared" si="3"/>
        <v>684</v>
      </c>
      <c r="D50" s="7">
        <v>598</v>
      </c>
      <c r="E50" s="7">
        <v>76</v>
      </c>
      <c r="F50" s="7">
        <v>1</v>
      </c>
      <c r="G50" s="7">
        <v>1</v>
      </c>
      <c r="H50" s="7">
        <v>1</v>
      </c>
      <c r="I50" s="7">
        <v>0</v>
      </c>
      <c r="J50" s="7">
        <v>0</v>
      </c>
      <c r="K50" s="7">
        <v>0</v>
      </c>
      <c r="L50" s="7">
        <v>1</v>
      </c>
      <c r="M50" s="7">
        <v>1</v>
      </c>
      <c r="N50" s="7">
        <v>5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8"/>
      <c r="U50" s="2"/>
      <c r="V50" s="1"/>
      <c r="W50" s="1"/>
    </row>
    <row r="51" spans="1:23" ht="12.75">
      <c r="A51" s="3"/>
      <c r="B51" s="5" t="s">
        <v>46</v>
      </c>
      <c r="C51" s="7">
        <f t="shared" si="3"/>
        <v>3661</v>
      </c>
      <c r="D51" s="7">
        <v>2560</v>
      </c>
      <c r="E51" s="7">
        <v>779</v>
      </c>
      <c r="F51" s="7">
        <v>31</v>
      </c>
      <c r="G51" s="7">
        <v>14</v>
      </c>
      <c r="H51" s="7">
        <v>19</v>
      </c>
      <c r="I51" s="7">
        <v>22</v>
      </c>
      <c r="J51" s="7">
        <v>8</v>
      </c>
      <c r="K51" s="7">
        <v>7</v>
      </c>
      <c r="L51" s="7">
        <v>26</v>
      </c>
      <c r="M51" s="7">
        <v>11</v>
      </c>
      <c r="N51" s="7">
        <v>115</v>
      </c>
      <c r="O51" s="7">
        <v>68</v>
      </c>
      <c r="P51" s="7">
        <v>1</v>
      </c>
      <c r="Q51" s="7">
        <v>0</v>
      </c>
      <c r="R51" s="7">
        <v>0</v>
      </c>
      <c r="S51" s="7">
        <v>0</v>
      </c>
      <c r="T51" s="8"/>
      <c r="U51" s="2"/>
      <c r="V51" s="1"/>
      <c r="W51" s="1"/>
    </row>
    <row r="52" spans="1:23" ht="12.75">
      <c r="A52" s="3"/>
      <c r="B52" s="5" t="s">
        <v>47</v>
      </c>
      <c r="C52" s="7">
        <f t="shared" si="3"/>
        <v>1138</v>
      </c>
      <c r="D52" s="7">
        <v>763</v>
      </c>
      <c r="E52" s="7">
        <v>104</v>
      </c>
      <c r="F52" s="7">
        <v>107</v>
      </c>
      <c r="G52" s="7">
        <v>6</v>
      </c>
      <c r="H52" s="7">
        <v>78</v>
      </c>
      <c r="I52" s="7">
        <v>2</v>
      </c>
      <c r="J52" s="7">
        <v>26</v>
      </c>
      <c r="K52" s="7">
        <v>1</v>
      </c>
      <c r="L52" s="7">
        <v>23</v>
      </c>
      <c r="M52" s="7">
        <v>1</v>
      </c>
      <c r="N52" s="7">
        <v>16</v>
      </c>
      <c r="O52" s="7">
        <v>1</v>
      </c>
      <c r="P52" s="7">
        <v>2</v>
      </c>
      <c r="Q52" s="7">
        <v>3</v>
      </c>
      <c r="R52" s="7">
        <v>5</v>
      </c>
      <c r="S52" s="7">
        <v>0</v>
      </c>
      <c r="T52" s="8"/>
      <c r="U52" s="2"/>
      <c r="V52" s="1"/>
      <c r="W52" s="1"/>
    </row>
    <row r="53" spans="1:23" ht="12.75">
      <c r="A53" s="3"/>
      <c r="B53" s="5" t="s">
        <v>48</v>
      </c>
      <c r="C53" s="7">
        <f t="shared" si="3"/>
        <v>1126</v>
      </c>
      <c r="D53" s="7">
        <v>1008</v>
      </c>
      <c r="E53" s="7">
        <v>103</v>
      </c>
      <c r="F53" s="7">
        <v>2</v>
      </c>
      <c r="G53" s="7">
        <v>3</v>
      </c>
      <c r="H53" s="7">
        <v>1</v>
      </c>
      <c r="I53" s="7">
        <v>2</v>
      </c>
      <c r="J53" s="7">
        <v>1</v>
      </c>
      <c r="K53" s="7">
        <v>1</v>
      </c>
      <c r="L53" s="7">
        <v>2</v>
      </c>
      <c r="M53" s="7">
        <v>1</v>
      </c>
      <c r="N53" s="7">
        <v>2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8"/>
      <c r="U53" s="2"/>
      <c r="V53" s="1"/>
      <c r="W53" s="1"/>
    </row>
    <row r="54" spans="1:23" ht="12.75">
      <c r="A54" s="3"/>
      <c r="B54" s="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7"/>
      <c r="U54" s="1"/>
      <c r="V54" s="1"/>
      <c r="W54" s="1"/>
    </row>
    <row r="55" spans="1:23" ht="12.75">
      <c r="A55" s="3"/>
      <c r="B55" s="5" t="s">
        <v>49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  <c r="V55" s="1"/>
      <c r="W55" s="1"/>
    </row>
    <row r="56" spans="1:23" ht="12.75">
      <c r="A56" s="3"/>
      <c r="B56" s="5" t="s">
        <v>50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"/>
      <c r="V56" s="1"/>
      <c r="W56" s="1"/>
    </row>
    <row r="57" spans="1:23" ht="12.75">
      <c r="A57" s="3"/>
      <c r="B57" s="5" t="s">
        <v>51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"/>
      <c r="V57" s="1"/>
      <c r="W57" s="1"/>
    </row>
    <row r="58" spans="1:23" ht="12.75">
      <c r="A58" s="3"/>
      <c r="B58" s="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  <c r="V58" s="1"/>
      <c r="W58" s="1"/>
    </row>
    <row r="59" spans="1:23" ht="12.75">
      <c r="A59" s="3"/>
      <c r="B59" s="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  <c r="V59" s="1"/>
      <c r="W59" s="1"/>
    </row>
    <row r="60" spans="1:23" ht="12.75">
      <c r="A60" s="3"/>
      <c r="B60" s="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  <c r="V60" s="1"/>
      <c r="W60" s="1"/>
    </row>
    <row r="61" spans="1:23" ht="12.75">
      <c r="A61" s="3"/>
      <c r="B61" s="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  <c r="V61" s="1"/>
      <c r="W61" s="1"/>
    </row>
    <row r="62" spans="1:23" ht="12.75">
      <c r="A62" s="3"/>
      <c r="B62" s="3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"/>
      <c r="V62" s="1"/>
      <c r="W62" s="1"/>
    </row>
    <row r="63" spans="1:23" ht="12.7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"/>
      <c r="V63" s="1"/>
      <c r="W63" s="1"/>
    </row>
    <row r="64" spans="1:23" ht="12.75">
      <c r="A64" s="3"/>
      <c r="B64" s="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"/>
      <c r="V64" s="1"/>
      <c r="W64" s="1"/>
    </row>
    <row r="65" spans="1:23" ht="12.75">
      <c r="A65" s="3"/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"/>
      <c r="V65" s="1"/>
      <c r="W65" s="1"/>
    </row>
    <row r="66" spans="1:23" ht="12.75">
      <c r="A66" s="3"/>
      <c r="B66" s="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"/>
      <c r="V66" s="1"/>
      <c r="W66" s="1"/>
    </row>
    <row r="67" spans="1:23" ht="12.75">
      <c r="A67" s="3"/>
      <c r="B67" s="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1"/>
      <c r="V67" s="1"/>
      <c r="W67" s="1"/>
    </row>
    <row r="68" spans="1:23" ht="12.75">
      <c r="A68" s="3"/>
      <c r="B68" s="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"/>
      <c r="V68" s="1"/>
      <c r="W68" s="1"/>
    </row>
    <row r="69" spans="1:23" ht="12.75">
      <c r="A69" s="3"/>
      <c r="B69" s="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"/>
      <c r="V69" s="1"/>
      <c r="W69" s="1"/>
    </row>
    <row r="70" spans="1:23" ht="12.75">
      <c r="A70" s="3"/>
      <c r="B70" s="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1"/>
      <c r="V70" s="1"/>
      <c r="W70" s="1"/>
    </row>
    <row r="71" spans="1:23" ht="12.75">
      <c r="A71" s="3"/>
      <c r="B71" s="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"/>
      <c r="V71" s="1"/>
      <c r="W71" s="1"/>
    </row>
    <row r="72" spans="1:23" ht="12.75">
      <c r="A72" s="3"/>
      <c r="B72" s="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1"/>
      <c r="V72" s="1"/>
      <c r="W72" s="1"/>
    </row>
    <row r="73" spans="1:23" ht="12.75">
      <c r="A73" s="3"/>
      <c r="B73" s="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"/>
      <c r="V73" s="1"/>
      <c r="W73" s="1"/>
    </row>
    <row r="74" spans="1:23" ht="12.75">
      <c r="A74" s="3"/>
      <c r="B74" s="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1"/>
      <c r="V74" s="1"/>
      <c r="W74" s="1"/>
    </row>
    <row r="75" spans="1:23" ht="12.75">
      <c r="A75" s="3"/>
      <c r="B75" s="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1"/>
      <c r="V75" s="1"/>
      <c r="W75" s="1"/>
    </row>
    <row r="76" spans="1:23" ht="12.75">
      <c r="A76" s="3"/>
      <c r="B76" s="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1"/>
      <c r="V76" s="1"/>
      <c r="W76" s="1"/>
    </row>
    <row r="77" spans="1:23" ht="12.75">
      <c r="A77" s="3"/>
      <c r="B77" s="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1"/>
      <c r="V77" s="1"/>
      <c r="W77" s="1"/>
    </row>
    <row r="78" spans="1:23" ht="12.75">
      <c r="A78" s="3"/>
      <c r="B78" s="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1"/>
      <c r="V78" s="1"/>
      <c r="W78" s="1"/>
    </row>
    <row r="79" spans="1:23" ht="12.75">
      <c r="A79" s="3"/>
      <c r="B79" s="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"/>
      <c r="V79" s="1"/>
      <c r="W79" s="1"/>
    </row>
    <row r="80" spans="1:23" ht="12.75">
      <c r="A80" s="3"/>
      <c r="B80" s="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"/>
      <c r="V80" s="1"/>
      <c r="W80" s="1"/>
    </row>
    <row r="81" spans="1:23" ht="12.75">
      <c r="A81" s="3"/>
      <c r="B81" s="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"/>
      <c r="V81" s="1"/>
      <c r="W81" s="1"/>
    </row>
    <row r="82" spans="1:23" ht="12.75">
      <c r="A82" s="3"/>
      <c r="B82" s="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"/>
      <c r="V82" s="1"/>
      <c r="W82" s="1"/>
    </row>
    <row r="83" spans="1:23" ht="12.75">
      <c r="A83" s="3"/>
      <c r="B83" s="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"/>
      <c r="V83" s="1"/>
      <c r="W83" s="1"/>
    </row>
    <row r="84" spans="1:23" ht="12.75">
      <c r="A84" s="3"/>
      <c r="B84" s="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"/>
      <c r="V84" s="1"/>
      <c r="W84" s="1"/>
    </row>
    <row r="85" spans="1:23" ht="12.75">
      <c r="A85" s="3"/>
      <c r="B85" s="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"/>
      <c r="V85" s="1"/>
      <c r="W85" s="1"/>
    </row>
    <row r="86" spans="1:23" ht="12.75">
      <c r="A86" s="3"/>
      <c r="B86" s="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"/>
      <c r="V86" s="1"/>
      <c r="W86" s="1"/>
    </row>
    <row r="87" spans="1:23" ht="12.75">
      <c r="A87" s="3"/>
      <c r="B87" s="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"/>
      <c r="V87" s="1"/>
      <c r="W87" s="1"/>
    </row>
    <row r="88" spans="1:23" ht="12.75">
      <c r="A88" s="3"/>
      <c r="B88" s="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"/>
      <c r="V88" s="1"/>
      <c r="W88" s="1"/>
    </row>
    <row r="89" spans="1:23" ht="12.75">
      <c r="A89" s="3"/>
      <c r="B89" s="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"/>
      <c r="V89" s="1"/>
      <c r="W89" s="1"/>
    </row>
    <row r="90" spans="1:23" ht="12.75">
      <c r="A90" s="3"/>
      <c r="B90" s="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"/>
      <c r="V90" s="1"/>
      <c r="W90" s="1"/>
    </row>
    <row r="91" spans="1:23" ht="12.75">
      <c r="A91" s="3"/>
      <c r="B91" s="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"/>
      <c r="V91" s="1"/>
      <c r="W91" s="1"/>
    </row>
    <row r="92" spans="1:23" ht="12.75">
      <c r="A92" s="3"/>
      <c r="B92" s="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"/>
      <c r="V92" s="1"/>
      <c r="W92" s="1"/>
    </row>
    <row r="93" spans="1:23" ht="12.75">
      <c r="A93" s="3"/>
      <c r="B93" s="3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1"/>
      <c r="V93" s="1"/>
      <c r="W93" s="1"/>
    </row>
    <row r="94" spans="1:23" ht="12.75">
      <c r="A94" s="3"/>
      <c r="B94" s="3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1"/>
      <c r="V94" s="1"/>
      <c r="W94" s="1"/>
    </row>
    <row r="95" spans="1:23" ht="12.75">
      <c r="A95" s="3"/>
      <c r="B95" s="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1"/>
      <c r="V95" s="1"/>
      <c r="W95" s="1"/>
    </row>
    <row r="96" spans="1:23" ht="12.75">
      <c r="A96" s="3"/>
      <c r="B96" s="3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1"/>
      <c r="V96" s="1"/>
      <c r="W96" s="1"/>
    </row>
    <row r="97" spans="1:23" ht="12.75">
      <c r="A97" s="3"/>
      <c r="B97" s="3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1"/>
      <c r="V97" s="1"/>
      <c r="W97" s="1"/>
    </row>
    <row r="98" spans="1:23" ht="12.75">
      <c r="A98" s="3"/>
      <c r="B98" s="3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1"/>
      <c r="V98" s="1"/>
      <c r="W98" s="1"/>
    </row>
    <row r="99" spans="1:23" ht="12.75">
      <c r="A99" s="3"/>
      <c r="B99" s="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1"/>
      <c r="V99" s="1"/>
      <c r="W99" s="1"/>
    </row>
    <row r="100" spans="1:23" ht="12.75">
      <c r="A100" s="3"/>
      <c r="B100" s="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1"/>
      <c r="V100" s="1"/>
      <c r="W100" s="1"/>
    </row>
    <row r="101" spans="1:23" ht="12.75">
      <c r="A101" s="3"/>
      <c r="B101" s="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23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ht="12">
      <c r="F213" s="1"/>
    </row>
    <row r="214" ht="12">
      <c r="F214" s="1"/>
    </row>
    <row r="215" ht="12">
      <c r="F215" s="1"/>
    </row>
    <row r="216" ht="12">
      <c r="F216" s="1"/>
    </row>
    <row r="217" ht="12">
      <c r="F217" s="1"/>
    </row>
  </sheetData>
  <mergeCells count="11">
    <mergeCell ref="L8:M8"/>
    <mergeCell ref="N8:O8"/>
    <mergeCell ref="P8:Q8"/>
    <mergeCell ref="R8:S8"/>
    <mergeCell ref="B2:S2"/>
    <mergeCell ref="B4:S4"/>
    <mergeCell ref="D7:S7"/>
    <mergeCell ref="D8:E8"/>
    <mergeCell ref="F8:G8"/>
    <mergeCell ref="H8:I8"/>
    <mergeCell ref="J8:K8"/>
  </mergeCells>
  <printOptions/>
  <pageMargins left="0.984251968503937" right="0" top="0" bottom="0" header="0" footer="0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2004-02-25T14:12:26Z</cp:lastPrinted>
  <dcterms:created xsi:type="dcterms:W3CDTF">2004-02-23T19:23:16Z</dcterms:created>
  <dcterms:modified xsi:type="dcterms:W3CDTF">2005-05-25T21:02:22Z</dcterms:modified>
  <cp:category/>
  <cp:version/>
  <cp:contentType/>
  <cp:contentStatus/>
</cp:coreProperties>
</file>