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15" sheetId="1" r:id="rId1"/>
  </sheets>
  <definedNames>
    <definedName name="_Key1" hidden="1">'CUAD1915'!$B$22:$B$52</definedName>
    <definedName name="_Order1" hidden="1">255</definedName>
    <definedName name="_Regression_Int" localSheetId="0" hidden="1">1</definedName>
    <definedName name="A_IMPRESIÓN_IM">'CUAD1915'!$A$1:$P$56</definedName>
    <definedName name="_xlnm.Print_Area" localSheetId="0">'CUAD1915'!$A$1:$P$56</definedName>
    <definedName name="Imprimir_área_IM" localSheetId="0">'CUAD1915'!$A$1:$P$56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<sst xmlns="http://schemas.openxmlformats.org/spreadsheetml/2006/main" count="64" uniqueCount="54">
  <si>
    <t>ANUARIO ESTADISTICO 2001</t>
  </si>
  <si>
    <t xml:space="preserve">        -1</t>
  </si>
  <si>
    <t xml:space="preserve">         1</t>
  </si>
  <si>
    <t xml:space="preserve">       2</t>
  </si>
  <si>
    <t xml:space="preserve">       3</t>
  </si>
  <si>
    <t xml:space="preserve">       4</t>
  </si>
  <si>
    <t xml:space="preserve">     5-9</t>
  </si>
  <si>
    <t>DELEGACION</t>
  </si>
  <si>
    <t>TOTAL</t>
  </si>
  <si>
    <t>D.H.</t>
  </si>
  <si>
    <t>NO D.H.</t>
  </si>
  <si>
    <t>T O T A L</t>
  </si>
  <si>
    <t>DISTRITO FEDERAL</t>
  </si>
  <si>
    <t xml:space="preserve"> ZONA NTE</t>
  </si>
  <si>
    <t xml:space="preserve"> ZONA OTE</t>
  </si>
  <si>
    <t xml:space="preserve"> ZONA SUR</t>
  </si>
  <si>
    <t xml:space="preserve"> ZONA PTE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</si>
  <si>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</si>
  <si>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</si>
  <si>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</si>
  <si>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</si>
  <si>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</si>
  <si>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</si>
  <si>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</si>
  <si>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</si>
  <si>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</si>
  <si>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</si>
  <si>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</si>
  <si>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</si>
  <si>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</si>
  <si>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</si>
  <si>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</si>
  <si>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</si>
  <si>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</si>
  <si>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</si>
  <si>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</si>
  <si>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</si>
  <si>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</si>
  <si>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</si>
  <si>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</si>
  <si>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</si>
  <si>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</si>
  <si>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</si>
  <si>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</si>
  <si>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</si>
  <si>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</si>
  <si>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</si>
  <si>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</si>
  <si>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</si>
  <si>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</si>
  <si>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</si>
  <si>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</si>
  <si>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 19. 15 DOSIS APLICADAS DE PENTAVALENTE POR DELEGACION Y GRUPOS DE EDAD</t>
  </si>
  <si>
    <t xml:space="preserve">               E  D  A  D  E  S     E  N     A  Ñ 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</si>
</sst>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12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125" style="0" customWidth="1"/>
    <col min="4" max="15" width="9.625" style="0" customWidth="1"/>
    <col min="16" max="16" width="2.62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10" t="s">
        <v>52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2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"/>
    </row>
    <row r="7" spans="1:17" ht="12.75">
      <c r="A7" s="2"/>
      <c r="B7" s="2"/>
      <c r="C7" s="2"/>
      <c r="D7" s="2"/>
      <c r="E7" s="11" t="s">
        <v>53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2"/>
      <c r="Q7" s="2"/>
    </row>
    <row r="8" spans="1:1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11" t="s">
        <v>1</v>
      </c>
      <c r="E9" s="11"/>
      <c r="F9" s="11" t="s">
        <v>2</v>
      </c>
      <c r="G9" s="11"/>
      <c r="H9" s="11" t="s">
        <v>3</v>
      </c>
      <c r="I9" s="11"/>
      <c r="J9" s="11" t="s">
        <v>4</v>
      </c>
      <c r="K9" s="11"/>
      <c r="L9" s="11" t="s">
        <v>5</v>
      </c>
      <c r="M9" s="11"/>
      <c r="N9" s="11" t="s">
        <v>6</v>
      </c>
      <c r="O9" s="11"/>
      <c r="P9" s="2"/>
      <c r="Q9" s="2"/>
    </row>
    <row r="10" spans="1:17" ht="12.75">
      <c r="A10" s="2"/>
      <c r="B10" s="4" t="s">
        <v>7</v>
      </c>
      <c r="C10" s="5" t="s">
        <v>8</v>
      </c>
      <c r="D10" s="4" t="s">
        <v>9</v>
      </c>
      <c r="E10" s="5" t="s">
        <v>10</v>
      </c>
      <c r="F10" s="4" t="s">
        <v>9</v>
      </c>
      <c r="G10" s="5" t="s">
        <v>10</v>
      </c>
      <c r="H10" s="4" t="s">
        <v>9</v>
      </c>
      <c r="I10" s="5" t="s">
        <v>10</v>
      </c>
      <c r="J10" s="4" t="s">
        <v>9</v>
      </c>
      <c r="K10" s="5" t="s">
        <v>10</v>
      </c>
      <c r="L10" s="4" t="s">
        <v>9</v>
      </c>
      <c r="M10" s="5" t="s">
        <v>10</v>
      </c>
      <c r="N10" s="4" t="s">
        <v>9</v>
      </c>
      <c r="O10" s="5" t="s">
        <v>10</v>
      </c>
      <c r="P10" s="6"/>
      <c r="Q10" s="2"/>
    </row>
    <row r="11" spans="1:17" ht="12.75">
      <c r="A11" s="2"/>
      <c r="B11" s="7"/>
      <c r="C11" s="9"/>
      <c r="D11" s="8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"/>
    </row>
    <row r="12" spans="1:20" ht="12.75">
      <c r="A12" s="2"/>
      <c r="B12" s="3" t="s">
        <v>11</v>
      </c>
      <c r="C12" s="6">
        <f>SUM(D12:O12)</f>
        <v>424136</v>
      </c>
      <c r="D12" s="6">
        <f aca="true" t="shared" si="0" ref="D12:O12">D14+D20</f>
        <v>145782</v>
      </c>
      <c r="E12" s="6">
        <f t="shared" si="0"/>
        <v>59358</v>
      </c>
      <c r="F12" s="6">
        <f t="shared" si="0"/>
        <v>4275</v>
      </c>
      <c r="G12" s="6">
        <f t="shared" si="0"/>
        <v>2610</v>
      </c>
      <c r="H12" s="6">
        <f t="shared" si="0"/>
        <v>68262</v>
      </c>
      <c r="I12" s="6">
        <f t="shared" si="0"/>
        <v>30104</v>
      </c>
      <c r="J12" s="6">
        <f t="shared" si="0"/>
        <v>5227</v>
      </c>
      <c r="K12" s="6">
        <f t="shared" si="0"/>
        <v>1849</v>
      </c>
      <c r="L12" s="6">
        <f t="shared" si="0"/>
        <v>75441</v>
      </c>
      <c r="M12" s="6">
        <f t="shared" si="0"/>
        <v>28511</v>
      </c>
      <c r="N12" s="6">
        <f t="shared" si="0"/>
        <v>2218</v>
      </c>
      <c r="O12" s="6">
        <f t="shared" si="0"/>
        <v>499</v>
      </c>
      <c r="P12" s="6"/>
      <c r="Q12" s="6"/>
      <c r="R12" s="1"/>
      <c r="S12" s="1"/>
      <c r="T12" s="1"/>
    </row>
    <row r="13" spans="1:20" ht="12.75">
      <c r="A13" s="2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"/>
      <c r="S13" s="1"/>
      <c r="T13" s="1"/>
    </row>
    <row r="14" spans="1:20" ht="12.75">
      <c r="A14" s="2"/>
      <c r="B14" s="3" t="s">
        <v>12</v>
      </c>
      <c r="C14" s="6">
        <f aca="true" t="shared" si="1" ref="C14:O14">SUM(C15:C18)</f>
        <v>35584</v>
      </c>
      <c r="D14" s="6">
        <f t="shared" si="1"/>
        <v>5340</v>
      </c>
      <c r="E14" s="6">
        <f t="shared" si="1"/>
        <v>2867</v>
      </c>
      <c r="F14" s="6">
        <f t="shared" si="1"/>
        <v>387</v>
      </c>
      <c r="G14" s="6">
        <f t="shared" si="1"/>
        <v>170</v>
      </c>
      <c r="H14" s="6">
        <f t="shared" si="1"/>
        <v>8538</v>
      </c>
      <c r="I14" s="6">
        <f t="shared" si="1"/>
        <v>3131</v>
      </c>
      <c r="J14" s="6">
        <f t="shared" si="1"/>
        <v>868</v>
      </c>
      <c r="K14" s="6">
        <f t="shared" si="1"/>
        <v>256</v>
      </c>
      <c r="L14" s="6">
        <f t="shared" si="1"/>
        <v>9549</v>
      </c>
      <c r="M14" s="6">
        <f t="shared" si="1"/>
        <v>3322</v>
      </c>
      <c r="N14" s="6">
        <f t="shared" si="1"/>
        <v>944</v>
      </c>
      <c r="O14" s="6">
        <f t="shared" si="1"/>
        <v>212</v>
      </c>
      <c r="P14" s="6"/>
      <c r="Q14" s="6"/>
      <c r="R14" s="1"/>
      <c r="S14" s="1"/>
      <c r="T14" s="1"/>
    </row>
    <row r="15" spans="1:20" ht="12.75">
      <c r="A15" s="2"/>
      <c r="B15" s="3" t="s">
        <v>13</v>
      </c>
      <c r="C15" s="6">
        <f>SUM(D15:O15)</f>
        <v>6952</v>
      </c>
      <c r="D15" s="6">
        <v>635</v>
      </c>
      <c r="E15" s="6">
        <v>348</v>
      </c>
      <c r="F15" s="6">
        <v>2</v>
      </c>
      <c r="G15" s="6">
        <v>1</v>
      </c>
      <c r="H15" s="6">
        <v>2012</v>
      </c>
      <c r="I15" s="6">
        <v>612</v>
      </c>
      <c r="J15" s="6">
        <v>91</v>
      </c>
      <c r="K15" s="6">
        <v>12</v>
      </c>
      <c r="L15" s="6">
        <v>2368</v>
      </c>
      <c r="M15" s="6">
        <v>843</v>
      </c>
      <c r="N15" s="6">
        <v>19</v>
      </c>
      <c r="O15" s="6">
        <v>9</v>
      </c>
      <c r="P15" s="6"/>
      <c r="Q15" s="6"/>
      <c r="R15" s="1"/>
      <c r="S15" s="1"/>
      <c r="T15" s="1"/>
    </row>
    <row r="16" spans="1:20" ht="12.75">
      <c r="A16" s="2"/>
      <c r="B16" s="3" t="s">
        <v>14</v>
      </c>
      <c r="C16" s="6">
        <f>SUM(D16:O16)</f>
        <v>13654</v>
      </c>
      <c r="D16" s="6">
        <v>1724</v>
      </c>
      <c r="E16" s="6">
        <v>1272</v>
      </c>
      <c r="F16" s="6">
        <v>277</v>
      </c>
      <c r="G16" s="6">
        <v>94</v>
      </c>
      <c r="H16" s="6">
        <v>3187</v>
      </c>
      <c r="I16" s="6">
        <v>1529</v>
      </c>
      <c r="J16" s="6">
        <v>566</v>
      </c>
      <c r="K16" s="6">
        <v>182</v>
      </c>
      <c r="L16" s="6">
        <v>3237</v>
      </c>
      <c r="M16" s="6">
        <v>1433</v>
      </c>
      <c r="N16" s="6">
        <v>137</v>
      </c>
      <c r="O16" s="6">
        <v>16</v>
      </c>
      <c r="P16" s="6"/>
      <c r="Q16" s="6"/>
      <c r="R16" s="1"/>
      <c r="S16" s="1"/>
      <c r="T16" s="1"/>
    </row>
    <row r="17" spans="1:20" ht="12.75">
      <c r="A17" s="2"/>
      <c r="B17" s="3" t="s">
        <v>15</v>
      </c>
      <c r="C17" s="6">
        <f>SUM(D17:O17)</f>
        <v>8613</v>
      </c>
      <c r="D17" s="6">
        <v>1596</v>
      </c>
      <c r="E17" s="6">
        <v>303</v>
      </c>
      <c r="F17" s="6">
        <v>63</v>
      </c>
      <c r="G17" s="6">
        <v>26</v>
      </c>
      <c r="H17" s="6">
        <v>2222</v>
      </c>
      <c r="I17" s="6">
        <v>433</v>
      </c>
      <c r="J17" s="6">
        <v>127</v>
      </c>
      <c r="K17" s="6">
        <v>28</v>
      </c>
      <c r="L17" s="6">
        <v>2438</v>
      </c>
      <c r="M17" s="6">
        <v>481</v>
      </c>
      <c r="N17" s="6">
        <v>728</v>
      </c>
      <c r="O17" s="6">
        <v>168</v>
      </c>
      <c r="P17" s="6"/>
      <c r="Q17" s="6"/>
      <c r="R17" s="1"/>
      <c r="S17" s="1"/>
      <c r="T17" s="1"/>
    </row>
    <row r="18" spans="1:20" ht="12.75">
      <c r="A18" s="2"/>
      <c r="B18" s="3" t="s">
        <v>16</v>
      </c>
      <c r="C18" s="6">
        <f>SUM(D18:O18)</f>
        <v>6365</v>
      </c>
      <c r="D18" s="6">
        <v>1385</v>
      </c>
      <c r="E18" s="6">
        <v>944</v>
      </c>
      <c r="F18" s="6">
        <v>45</v>
      </c>
      <c r="G18" s="6">
        <v>49</v>
      </c>
      <c r="H18" s="6">
        <v>1117</v>
      </c>
      <c r="I18" s="6">
        <v>557</v>
      </c>
      <c r="J18" s="6">
        <v>84</v>
      </c>
      <c r="K18" s="6">
        <v>34</v>
      </c>
      <c r="L18" s="6">
        <v>1506</v>
      </c>
      <c r="M18" s="6">
        <v>565</v>
      </c>
      <c r="N18" s="6">
        <v>60</v>
      </c>
      <c r="O18" s="6">
        <v>19</v>
      </c>
      <c r="P18" s="6"/>
      <c r="Q18" s="6"/>
      <c r="R18" s="1"/>
      <c r="S18" s="1"/>
      <c r="T18" s="1"/>
    </row>
    <row r="19" spans="1:20" ht="12.75">
      <c r="A19" s="2"/>
      <c r="B19" s="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"/>
      <c r="S19" s="1"/>
      <c r="T19" s="1"/>
    </row>
    <row r="20" spans="1:20" ht="12.75">
      <c r="A20" s="2"/>
      <c r="B20" s="3" t="s">
        <v>17</v>
      </c>
      <c r="C20" s="6">
        <f aca="true" t="shared" si="2" ref="C20:O20">SUM(C22:C52)</f>
        <v>388552</v>
      </c>
      <c r="D20" s="6">
        <f t="shared" si="2"/>
        <v>140442</v>
      </c>
      <c r="E20" s="6">
        <f t="shared" si="2"/>
        <v>56491</v>
      </c>
      <c r="F20" s="6">
        <f t="shared" si="2"/>
        <v>3888</v>
      </c>
      <c r="G20" s="6">
        <f t="shared" si="2"/>
        <v>2440</v>
      </c>
      <c r="H20" s="6">
        <f t="shared" si="2"/>
        <v>59724</v>
      </c>
      <c r="I20" s="6">
        <f t="shared" si="2"/>
        <v>26973</v>
      </c>
      <c r="J20" s="6">
        <f t="shared" si="2"/>
        <v>4359</v>
      </c>
      <c r="K20" s="6">
        <f t="shared" si="2"/>
        <v>1593</v>
      </c>
      <c r="L20" s="6">
        <f t="shared" si="2"/>
        <v>65892</v>
      </c>
      <c r="M20" s="6">
        <f t="shared" si="2"/>
        <v>25189</v>
      </c>
      <c r="N20" s="6">
        <f t="shared" si="2"/>
        <v>1274</v>
      </c>
      <c r="O20" s="6">
        <f t="shared" si="2"/>
        <v>287</v>
      </c>
      <c r="P20" s="6"/>
      <c r="Q20" s="6"/>
      <c r="R20" s="1"/>
      <c r="S20" s="1"/>
      <c r="T20" s="1"/>
    </row>
    <row r="21" spans="1:20" ht="12.75">
      <c r="A21" s="2"/>
      <c r="B21" s="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"/>
      <c r="S21" s="1"/>
      <c r="T21" s="1"/>
    </row>
    <row r="22" spans="1:20" ht="12.75">
      <c r="A22" s="2"/>
      <c r="B22" s="3" t="s">
        <v>18</v>
      </c>
      <c r="C22" s="6">
        <f aca="true" t="shared" si="3" ref="C22:C52">SUM(D22:O22)</f>
        <v>2639</v>
      </c>
      <c r="D22" s="6">
        <v>783</v>
      </c>
      <c r="E22" s="6">
        <v>271</v>
      </c>
      <c r="F22" s="6">
        <v>66</v>
      </c>
      <c r="G22" s="6">
        <v>3</v>
      </c>
      <c r="H22" s="6">
        <v>586</v>
      </c>
      <c r="I22" s="6">
        <v>278</v>
      </c>
      <c r="J22" s="6">
        <v>14</v>
      </c>
      <c r="K22" s="6">
        <v>0</v>
      </c>
      <c r="L22" s="6">
        <v>405</v>
      </c>
      <c r="M22" s="6">
        <v>232</v>
      </c>
      <c r="N22" s="6">
        <v>1</v>
      </c>
      <c r="O22" s="6">
        <v>0</v>
      </c>
      <c r="P22" s="6"/>
      <c r="Q22" s="6"/>
      <c r="R22" s="1"/>
      <c r="S22" s="1"/>
      <c r="T22" s="1"/>
    </row>
    <row r="23" spans="1:20" ht="12.75">
      <c r="A23" s="2"/>
      <c r="B23" s="3" t="s">
        <v>19</v>
      </c>
      <c r="C23" s="6">
        <f t="shared" si="3"/>
        <v>7122</v>
      </c>
      <c r="D23" s="6">
        <v>2751</v>
      </c>
      <c r="E23" s="6">
        <v>980</v>
      </c>
      <c r="F23" s="6">
        <v>103</v>
      </c>
      <c r="G23" s="6">
        <v>35</v>
      </c>
      <c r="H23" s="6">
        <v>831</v>
      </c>
      <c r="I23" s="6">
        <v>666</v>
      </c>
      <c r="J23" s="6">
        <v>83</v>
      </c>
      <c r="K23" s="6">
        <v>44</v>
      </c>
      <c r="L23" s="6">
        <v>951</v>
      </c>
      <c r="M23" s="6">
        <v>672</v>
      </c>
      <c r="N23" s="6">
        <v>1</v>
      </c>
      <c r="O23" s="6">
        <v>5</v>
      </c>
      <c r="P23" s="6"/>
      <c r="Q23" s="6"/>
      <c r="R23" s="1"/>
      <c r="S23" s="1"/>
      <c r="T23" s="1"/>
    </row>
    <row r="24" spans="1:20" ht="12.75">
      <c r="A24" s="2"/>
      <c r="B24" s="3" t="s">
        <v>20</v>
      </c>
      <c r="C24" s="6">
        <f t="shared" si="3"/>
        <v>3527</v>
      </c>
      <c r="D24" s="6">
        <v>1621</v>
      </c>
      <c r="E24" s="6">
        <v>221</v>
      </c>
      <c r="F24" s="6">
        <v>11</v>
      </c>
      <c r="G24" s="6">
        <v>0</v>
      </c>
      <c r="H24" s="6">
        <v>808</v>
      </c>
      <c r="I24" s="6">
        <v>98</v>
      </c>
      <c r="J24" s="6">
        <v>8</v>
      </c>
      <c r="K24" s="6">
        <v>0</v>
      </c>
      <c r="L24" s="6">
        <v>644</v>
      </c>
      <c r="M24" s="6">
        <v>116</v>
      </c>
      <c r="N24" s="6">
        <v>0</v>
      </c>
      <c r="O24" s="6">
        <v>0</v>
      </c>
      <c r="P24" s="6"/>
      <c r="Q24" s="6"/>
      <c r="R24" s="1"/>
      <c r="S24" s="1"/>
      <c r="T24" s="1"/>
    </row>
    <row r="25" spans="1:20" ht="12.75">
      <c r="A25" s="2"/>
      <c r="B25" s="3" t="s">
        <v>21</v>
      </c>
      <c r="C25" s="6">
        <f t="shared" si="3"/>
        <v>2816</v>
      </c>
      <c r="D25" s="6">
        <v>412</v>
      </c>
      <c r="E25" s="6">
        <v>563</v>
      </c>
      <c r="F25" s="6">
        <v>0</v>
      </c>
      <c r="G25" s="6">
        <v>0</v>
      </c>
      <c r="H25" s="6">
        <v>292</v>
      </c>
      <c r="I25" s="6">
        <v>445</v>
      </c>
      <c r="J25" s="6">
        <v>4</v>
      </c>
      <c r="K25" s="6">
        <v>4</v>
      </c>
      <c r="L25" s="6">
        <v>411</v>
      </c>
      <c r="M25" s="6">
        <v>685</v>
      </c>
      <c r="N25" s="6">
        <v>0</v>
      </c>
      <c r="O25" s="6">
        <v>0</v>
      </c>
      <c r="P25" s="6"/>
      <c r="Q25" s="6"/>
      <c r="R25" s="1"/>
      <c r="S25" s="1"/>
      <c r="T25" s="1"/>
    </row>
    <row r="26" spans="1:20" ht="12.75">
      <c r="A26" s="2"/>
      <c r="B26" s="3" t="s">
        <v>22</v>
      </c>
      <c r="C26" s="6">
        <f t="shared" si="3"/>
        <v>8477</v>
      </c>
      <c r="D26" s="6">
        <v>3093</v>
      </c>
      <c r="E26" s="6">
        <v>1033</v>
      </c>
      <c r="F26" s="6">
        <v>42</v>
      </c>
      <c r="G26" s="6">
        <v>1</v>
      </c>
      <c r="H26" s="6">
        <v>1598</v>
      </c>
      <c r="I26" s="6">
        <v>507</v>
      </c>
      <c r="J26" s="6">
        <v>27</v>
      </c>
      <c r="K26" s="6">
        <v>12</v>
      </c>
      <c r="L26" s="6">
        <v>1636</v>
      </c>
      <c r="M26" s="6">
        <v>507</v>
      </c>
      <c r="N26" s="6">
        <v>16</v>
      </c>
      <c r="O26" s="6">
        <v>5</v>
      </c>
      <c r="P26" s="6"/>
      <c r="Q26" s="6"/>
      <c r="R26" s="1"/>
      <c r="S26" s="1"/>
      <c r="T26" s="1"/>
    </row>
    <row r="27" spans="1:20" ht="12.75">
      <c r="A27" s="2"/>
      <c r="B27" s="3" t="s">
        <v>23</v>
      </c>
      <c r="C27" s="6">
        <f t="shared" si="3"/>
        <v>5059</v>
      </c>
      <c r="D27" s="6">
        <v>924</v>
      </c>
      <c r="E27" s="6">
        <v>2069</v>
      </c>
      <c r="F27" s="6">
        <v>6</v>
      </c>
      <c r="G27" s="6">
        <v>4</v>
      </c>
      <c r="H27" s="6">
        <v>438</v>
      </c>
      <c r="I27" s="6">
        <v>554</v>
      </c>
      <c r="J27" s="6">
        <v>11</v>
      </c>
      <c r="K27" s="6">
        <v>5</v>
      </c>
      <c r="L27" s="6">
        <v>456</v>
      </c>
      <c r="M27" s="6">
        <v>544</v>
      </c>
      <c r="N27" s="6">
        <v>5</v>
      </c>
      <c r="O27" s="6">
        <v>43</v>
      </c>
      <c r="P27" s="6"/>
      <c r="Q27" s="6"/>
      <c r="R27" s="1"/>
      <c r="S27" s="1"/>
      <c r="T27" s="1"/>
    </row>
    <row r="28" spans="1:20" ht="12.75">
      <c r="A28" s="2"/>
      <c r="B28" s="3" t="s">
        <v>24</v>
      </c>
      <c r="C28" s="6">
        <f t="shared" si="3"/>
        <v>21723</v>
      </c>
      <c r="D28" s="6">
        <v>4465</v>
      </c>
      <c r="E28" s="6">
        <v>8398</v>
      </c>
      <c r="F28" s="6">
        <v>103</v>
      </c>
      <c r="G28" s="6">
        <v>18</v>
      </c>
      <c r="H28" s="6">
        <v>1547</v>
      </c>
      <c r="I28" s="6">
        <v>2098</v>
      </c>
      <c r="J28" s="6">
        <v>62</v>
      </c>
      <c r="K28" s="6">
        <v>298</v>
      </c>
      <c r="L28" s="6">
        <v>1828</v>
      </c>
      <c r="M28" s="6">
        <v>2824</v>
      </c>
      <c r="N28" s="6">
        <v>4</v>
      </c>
      <c r="O28" s="6">
        <v>78</v>
      </c>
      <c r="P28" s="6"/>
      <c r="Q28" s="6"/>
      <c r="R28" s="1"/>
      <c r="S28" s="1"/>
      <c r="T28" s="1"/>
    </row>
    <row r="29" spans="1:20" ht="12.75">
      <c r="A29" s="2"/>
      <c r="B29" s="3" t="s">
        <v>25</v>
      </c>
      <c r="C29" s="6">
        <f t="shared" si="3"/>
        <v>19138</v>
      </c>
      <c r="D29" s="6">
        <v>6520</v>
      </c>
      <c r="E29" s="6">
        <v>2841</v>
      </c>
      <c r="F29" s="6">
        <v>779</v>
      </c>
      <c r="G29" s="6">
        <v>36</v>
      </c>
      <c r="H29" s="6">
        <v>3055</v>
      </c>
      <c r="I29" s="6">
        <v>1810</v>
      </c>
      <c r="J29" s="6">
        <v>983</v>
      </c>
      <c r="K29" s="6">
        <v>17</v>
      </c>
      <c r="L29" s="6">
        <v>2004</v>
      </c>
      <c r="M29" s="6">
        <v>976</v>
      </c>
      <c r="N29" s="6">
        <v>94</v>
      </c>
      <c r="O29" s="6">
        <v>23</v>
      </c>
      <c r="P29" s="6"/>
      <c r="Q29" s="6"/>
      <c r="R29" s="1"/>
      <c r="S29" s="1"/>
      <c r="T29" s="1"/>
    </row>
    <row r="30" spans="1:20" ht="12.75">
      <c r="A30" s="2"/>
      <c r="B30" s="3" t="s">
        <v>26</v>
      </c>
      <c r="C30" s="6">
        <f t="shared" si="3"/>
        <v>8953</v>
      </c>
      <c r="D30" s="6">
        <v>3206</v>
      </c>
      <c r="E30" s="6">
        <v>973</v>
      </c>
      <c r="F30" s="6">
        <v>77</v>
      </c>
      <c r="G30" s="6">
        <v>125</v>
      </c>
      <c r="H30" s="6">
        <v>1504</v>
      </c>
      <c r="I30" s="6">
        <v>732</v>
      </c>
      <c r="J30" s="6">
        <v>37</v>
      </c>
      <c r="K30" s="6">
        <v>12</v>
      </c>
      <c r="L30" s="6">
        <v>1592</v>
      </c>
      <c r="M30" s="6">
        <v>695</v>
      </c>
      <c r="N30" s="6">
        <v>0</v>
      </c>
      <c r="O30" s="6">
        <v>0</v>
      </c>
      <c r="P30" s="6"/>
      <c r="Q30" s="6"/>
      <c r="R30" s="1"/>
      <c r="S30" s="1"/>
      <c r="T30" s="1"/>
    </row>
    <row r="31" spans="1:20" ht="12.75">
      <c r="A31" s="2"/>
      <c r="B31" s="3" t="s">
        <v>27</v>
      </c>
      <c r="C31" s="6">
        <f t="shared" si="3"/>
        <v>30524</v>
      </c>
      <c r="D31" s="6">
        <v>13576</v>
      </c>
      <c r="E31" s="6">
        <v>4225</v>
      </c>
      <c r="F31" s="6">
        <v>109</v>
      </c>
      <c r="G31" s="6">
        <v>153</v>
      </c>
      <c r="H31" s="6">
        <v>5314</v>
      </c>
      <c r="I31" s="6">
        <v>1166</v>
      </c>
      <c r="J31" s="6">
        <v>8</v>
      </c>
      <c r="K31" s="6">
        <v>6</v>
      </c>
      <c r="L31" s="6">
        <v>4829</v>
      </c>
      <c r="M31" s="6">
        <v>1072</v>
      </c>
      <c r="N31" s="6">
        <v>29</v>
      </c>
      <c r="O31" s="6">
        <v>37</v>
      </c>
      <c r="P31" s="6"/>
      <c r="Q31" s="6"/>
      <c r="R31" s="1"/>
      <c r="S31" s="1"/>
      <c r="T31" s="1"/>
    </row>
    <row r="32" spans="1:20" ht="12.75">
      <c r="A32" s="2"/>
      <c r="B32" s="3" t="s">
        <v>28</v>
      </c>
      <c r="C32" s="6">
        <f t="shared" si="3"/>
        <v>16661</v>
      </c>
      <c r="D32" s="6">
        <v>4162</v>
      </c>
      <c r="E32" s="6">
        <v>1941</v>
      </c>
      <c r="F32" s="6">
        <v>144</v>
      </c>
      <c r="G32" s="6">
        <v>25</v>
      </c>
      <c r="H32" s="6">
        <v>3712</v>
      </c>
      <c r="I32" s="6">
        <v>1430</v>
      </c>
      <c r="J32" s="6">
        <v>219</v>
      </c>
      <c r="K32" s="6">
        <v>18</v>
      </c>
      <c r="L32" s="6">
        <v>4129</v>
      </c>
      <c r="M32" s="6">
        <v>879</v>
      </c>
      <c r="N32" s="6">
        <v>2</v>
      </c>
      <c r="O32" s="6">
        <v>0</v>
      </c>
      <c r="P32" s="6"/>
      <c r="Q32" s="6"/>
      <c r="R32" s="1"/>
      <c r="S32" s="1"/>
      <c r="T32" s="1"/>
    </row>
    <row r="33" spans="1:20" ht="12.75">
      <c r="A33" s="2"/>
      <c r="B33" s="3" t="s">
        <v>29</v>
      </c>
      <c r="C33" s="6">
        <f t="shared" si="3"/>
        <v>7531</v>
      </c>
      <c r="D33" s="6">
        <v>2408</v>
      </c>
      <c r="E33" s="6">
        <v>708</v>
      </c>
      <c r="F33" s="6">
        <v>41</v>
      </c>
      <c r="G33" s="6">
        <v>9</v>
      </c>
      <c r="H33" s="6">
        <v>1550</v>
      </c>
      <c r="I33" s="6">
        <v>400</v>
      </c>
      <c r="J33" s="6">
        <v>36</v>
      </c>
      <c r="K33" s="6">
        <v>2</v>
      </c>
      <c r="L33" s="6">
        <v>1967</v>
      </c>
      <c r="M33" s="6">
        <v>410</v>
      </c>
      <c r="N33" s="6">
        <v>0</v>
      </c>
      <c r="O33" s="6">
        <v>0</v>
      </c>
      <c r="P33" s="6"/>
      <c r="Q33" s="6"/>
      <c r="R33" s="1"/>
      <c r="S33" s="1"/>
      <c r="T33" s="1"/>
    </row>
    <row r="34" spans="1:20" ht="12.75">
      <c r="A34" s="2"/>
      <c r="B34" s="3" t="s">
        <v>30</v>
      </c>
      <c r="C34" s="6">
        <f t="shared" si="3"/>
        <v>23533</v>
      </c>
      <c r="D34" s="6">
        <v>11420</v>
      </c>
      <c r="E34" s="6">
        <v>1450</v>
      </c>
      <c r="F34" s="6">
        <v>231</v>
      </c>
      <c r="G34" s="6">
        <v>102</v>
      </c>
      <c r="H34" s="6">
        <v>3671</v>
      </c>
      <c r="I34" s="6">
        <v>913</v>
      </c>
      <c r="J34" s="6">
        <v>164</v>
      </c>
      <c r="K34" s="6">
        <v>207</v>
      </c>
      <c r="L34" s="6">
        <v>4641</v>
      </c>
      <c r="M34" s="6">
        <v>725</v>
      </c>
      <c r="N34" s="6">
        <v>6</v>
      </c>
      <c r="O34" s="6">
        <v>3</v>
      </c>
      <c r="P34" s="6"/>
      <c r="Q34" s="6"/>
      <c r="R34" s="1"/>
      <c r="S34" s="1"/>
      <c r="T34" s="1"/>
    </row>
    <row r="35" spans="1:20" ht="12.75">
      <c r="A35" s="2"/>
      <c r="B35" s="3" t="s">
        <v>31</v>
      </c>
      <c r="C35" s="6">
        <f t="shared" si="3"/>
        <v>18976</v>
      </c>
      <c r="D35" s="6">
        <v>8381</v>
      </c>
      <c r="E35" s="6">
        <v>1305</v>
      </c>
      <c r="F35" s="6">
        <v>175</v>
      </c>
      <c r="G35" s="6">
        <v>94</v>
      </c>
      <c r="H35" s="6">
        <v>3558</v>
      </c>
      <c r="I35" s="6">
        <v>1130</v>
      </c>
      <c r="J35" s="6">
        <v>248</v>
      </c>
      <c r="K35" s="6">
        <v>1</v>
      </c>
      <c r="L35" s="6">
        <v>3227</v>
      </c>
      <c r="M35" s="6">
        <v>854</v>
      </c>
      <c r="N35" s="6">
        <v>3</v>
      </c>
      <c r="O35" s="6">
        <v>0</v>
      </c>
      <c r="P35" s="6"/>
      <c r="Q35" s="6"/>
      <c r="R35" s="1"/>
      <c r="S35" s="1"/>
      <c r="T35" s="1"/>
    </row>
    <row r="36" spans="1:20" ht="12.75">
      <c r="A36" s="2"/>
      <c r="B36" s="3" t="s">
        <v>32</v>
      </c>
      <c r="C36" s="6">
        <f t="shared" si="3"/>
        <v>34193</v>
      </c>
      <c r="D36" s="6">
        <v>9617</v>
      </c>
      <c r="E36" s="6">
        <v>9695</v>
      </c>
      <c r="F36" s="6">
        <v>22</v>
      </c>
      <c r="G36" s="6">
        <v>246</v>
      </c>
      <c r="H36" s="6">
        <v>3281</v>
      </c>
      <c r="I36" s="6">
        <v>3258</v>
      </c>
      <c r="J36" s="6">
        <v>543</v>
      </c>
      <c r="K36" s="6">
        <v>321</v>
      </c>
      <c r="L36" s="6">
        <v>3661</v>
      </c>
      <c r="M36" s="6">
        <v>3446</v>
      </c>
      <c r="N36" s="6">
        <v>35</v>
      </c>
      <c r="O36" s="6">
        <v>68</v>
      </c>
      <c r="P36" s="6"/>
      <c r="Q36" s="6"/>
      <c r="R36" s="1"/>
      <c r="S36" s="1"/>
      <c r="T36" s="1"/>
    </row>
    <row r="37" spans="1:20" ht="12.75">
      <c r="A37" s="2"/>
      <c r="B37" s="3" t="s">
        <v>33</v>
      </c>
      <c r="C37" s="6">
        <f t="shared" si="3"/>
        <v>8597</v>
      </c>
      <c r="D37" s="6">
        <v>5020</v>
      </c>
      <c r="E37" s="6">
        <v>425</v>
      </c>
      <c r="F37" s="6">
        <v>27</v>
      </c>
      <c r="G37" s="6">
        <v>3</v>
      </c>
      <c r="H37" s="6">
        <v>1427</v>
      </c>
      <c r="I37" s="6">
        <v>121</v>
      </c>
      <c r="J37" s="6">
        <v>54</v>
      </c>
      <c r="K37" s="6">
        <v>4</v>
      </c>
      <c r="L37" s="6">
        <v>1349</v>
      </c>
      <c r="M37" s="6">
        <v>102</v>
      </c>
      <c r="N37" s="6">
        <v>49</v>
      </c>
      <c r="O37" s="6">
        <v>16</v>
      </c>
      <c r="P37" s="6"/>
      <c r="Q37" s="6"/>
      <c r="R37" s="1"/>
      <c r="S37" s="1"/>
      <c r="T37" s="1"/>
    </row>
    <row r="38" spans="1:20" ht="12.75">
      <c r="A38" s="2"/>
      <c r="B38" s="3" t="s">
        <v>34</v>
      </c>
      <c r="C38" s="6">
        <f t="shared" si="3"/>
        <v>3234</v>
      </c>
      <c r="D38" s="6">
        <v>2134</v>
      </c>
      <c r="E38" s="6">
        <v>103</v>
      </c>
      <c r="F38" s="6">
        <v>15</v>
      </c>
      <c r="G38" s="6">
        <v>0</v>
      </c>
      <c r="H38" s="6">
        <v>406</v>
      </c>
      <c r="I38" s="6">
        <v>39</v>
      </c>
      <c r="J38" s="6">
        <v>29</v>
      </c>
      <c r="K38" s="6">
        <v>0</v>
      </c>
      <c r="L38" s="6">
        <v>473</v>
      </c>
      <c r="M38" s="6">
        <v>35</v>
      </c>
      <c r="N38" s="6">
        <v>0</v>
      </c>
      <c r="O38" s="6">
        <v>0</v>
      </c>
      <c r="P38" s="6"/>
      <c r="Q38" s="6"/>
      <c r="R38" s="1"/>
      <c r="S38" s="1"/>
      <c r="T38" s="1"/>
    </row>
    <row r="39" spans="1:20" ht="12.75">
      <c r="A39" s="2"/>
      <c r="B39" s="3" t="s">
        <v>35</v>
      </c>
      <c r="C39" s="6">
        <f t="shared" si="3"/>
        <v>12833</v>
      </c>
      <c r="D39" s="6">
        <v>3961</v>
      </c>
      <c r="E39" s="6">
        <v>8</v>
      </c>
      <c r="F39" s="6">
        <v>96</v>
      </c>
      <c r="G39" s="6">
        <v>0</v>
      </c>
      <c r="H39" s="6">
        <v>2766</v>
      </c>
      <c r="I39" s="6">
        <v>0</v>
      </c>
      <c r="J39" s="6">
        <v>133</v>
      </c>
      <c r="K39" s="6">
        <v>0</v>
      </c>
      <c r="L39" s="6">
        <v>4864</v>
      </c>
      <c r="M39" s="6">
        <v>0</v>
      </c>
      <c r="N39" s="6">
        <v>1005</v>
      </c>
      <c r="O39" s="6">
        <v>0</v>
      </c>
      <c r="P39" s="6"/>
      <c r="Q39" s="6"/>
      <c r="R39" s="1"/>
      <c r="S39" s="1"/>
      <c r="T39" s="1"/>
    </row>
    <row r="40" spans="1:20" ht="12.75">
      <c r="A40" s="2"/>
      <c r="B40" s="3" t="s">
        <v>36</v>
      </c>
      <c r="C40" s="6">
        <f t="shared" si="3"/>
        <v>17632</v>
      </c>
      <c r="D40" s="6">
        <v>6050</v>
      </c>
      <c r="E40" s="6">
        <v>1759</v>
      </c>
      <c r="F40" s="6">
        <v>469</v>
      </c>
      <c r="G40" s="6">
        <v>38</v>
      </c>
      <c r="H40" s="6">
        <v>3370</v>
      </c>
      <c r="I40" s="6">
        <v>803</v>
      </c>
      <c r="J40" s="6">
        <v>351</v>
      </c>
      <c r="K40" s="6">
        <v>7</v>
      </c>
      <c r="L40" s="6">
        <v>3855</v>
      </c>
      <c r="M40" s="6">
        <v>930</v>
      </c>
      <c r="N40" s="6">
        <v>0</v>
      </c>
      <c r="O40" s="6">
        <v>0</v>
      </c>
      <c r="P40" s="6"/>
      <c r="Q40" s="6"/>
      <c r="R40" s="1"/>
      <c r="S40" s="1"/>
      <c r="T40" s="1"/>
    </row>
    <row r="41" spans="1:20" ht="12.75">
      <c r="A41" s="2"/>
      <c r="B41" s="3" t="s">
        <v>37</v>
      </c>
      <c r="C41" s="6">
        <f t="shared" si="3"/>
        <v>25580</v>
      </c>
      <c r="D41" s="6">
        <v>4094</v>
      </c>
      <c r="E41" s="6">
        <v>4905</v>
      </c>
      <c r="F41" s="6">
        <v>624</v>
      </c>
      <c r="G41" s="6">
        <v>1268</v>
      </c>
      <c r="H41" s="6">
        <v>2333</v>
      </c>
      <c r="I41" s="6">
        <v>4823</v>
      </c>
      <c r="J41" s="6">
        <v>349</v>
      </c>
      <c r="K41" s="6">
        <v>541</v>
      </c>
      <c r="L41" s="6">
        <v>2960</v>
      </c>
      <c r="M41" s="6">
        <v>3683</v>
      </c>
      <c r="N41" s="6">
        <v>0</v>
      </c>
      <c r="O41" s="6">
        <v>0</v>
      </c>
      <c r="P41" s="6"/>
      <c r="Q41" s="6"/>
      <c r="R41" s="1"/>
      <c r="S41" s="1"/>
      <c r="T41" s="1"/>
    </row>
    <row r="42" spans="1:20" ht="12.75">
      <c r="A42" s="2"/>
      <c r="B42" s="3" t="s">
        <v>38</v>
      </c>
      <c r="C42" s="6">
        <f t="shared" si="3"/>
        <v>7582</v>
      </c>
      <c r="D42" s="6">
        <v>3770</v>
      </c>
      <c r="E42" s="6">
        <v>152</v>
      </c>
      <c r="F42" s="6">
        <v>195</v>
      </c>
      <c r="G42" s="6">
        <v>9</v>
      </c>
      <c r="H42" s="6">
        <v>1514</v>
      </c>
      <c r="I42" s="6">
        <v>94</v>
      </c>
      <c r="J42" s="6">
        <v>77</v>
      </c>
      <c r="K42" s="6">
        <v>0</v>
      </c>
      <c r="L42" s="6">
        <v>1696</v>
      </c>
      <c r="M42" s="6">
        <v>75</v>
      </c>
      <c r="N42" s="6">
        <v>0</v>
      </c>
      <c r="O42" s="6">
        <v>0</v>
      </c>
      <c r="P42" s="6"/>
      <c r="Q42" s="6"/>
      <c r="R42" s="1"/>
      <c r="S42" s="1"/>
      <c r="T42" s="1"/>
    </row>
    <row r="43" spans="1:20" ht="12.75">
      <c r="A43" s="2"/>
      <c r="B43" s="3" t="s">
        <v>39</v>
      </c>
      <c r="C43" s="6">
        <f t="shared" si="3"/>
        <v>7206</v>
      </c>
      <c r="D43" s="6">
        <v>2682</v>
      </c>
      <c r="E43" s="6">
        <v>933</v>
      </c>
      <c r="F43" s="6">
        <v>2</v>
      </c>
      <c r="G43" s="6">
        <v>1</v>
      </c>
      <c r="H43" s="6">
        <v>1316</v>
      </c>
      <c r="I43" s="6">
        <v>387</v>
      </c>
      <c r="J43" s="6">
        <v>2</v>
      </c>
      <c r="K43" s="6">
        <v>8</v>
      </c>
      <c r="L43" s="6">
        <v>1476</v>
      </c>
      <c r="M43" s="6">
        <v>381</v>
      </c>
      <c r="N43" s="6">
        <v>13</v>
      </c>
      <c r="O43" s="6">
        <v>5</v>
      </c>
      <c r="P43" s="6"/>
      <c r="Q43" s="6"/>
      <c r="R43" s="1"/>
      <c r="S43" s="1"/>
      <c r="T43" s="1"/>
    </row>
    <row r="44" spans="1:20" ht="12.75">
      <c r="A44" s="2"/>
      <c r="B44" s="3" t="s">
        <v>40</v>
      </c>
      <c r="C44" s="6">
        <f t="shared" si="3"/>
        <v>12169</v>
      </c>
      <c r="D44" s="6">
        <v>3925</v>
      </c>
      <c r="E44" s="6">
        <v>3055</v>
      </c>
      <c r="F44" s="6">
        <v>93</v>
      </c>
      <c r="G44" s="6">
        <v>105</v>
      </c>
      <c r="H44" s="6">
        <v>838</v>
      </c>
      <c r="I44" s="6">
        <v>1472</v>
      </c>
      <c r="J44" s="6">
        <v>129</v>
      </c>
      <c r="K44" s="6">
        <v>33</v>
      </c>
      <c r="L44" s="6">
        <v>1166</v>
      </c>
      <c r="M44" s="6">
        <v>1353</v>
      </c>
      <c r="N44" s="6">
        <v>0</v>
      </c>
      <c r="O44" s="6">
        <v>0</v>
      </c>
      <c r="P44" s="6"/>
      <c r="Q44" s="6"/>
      <c r="R44" s="1"/>
      <c r="S44" s="1"/>
      <c r="T44" s="1"/>
    </row>
    <row r="45" spans="1:20" ht="12.75">
      <c r="A45" s="2"/>
      <c r="B45" s="3" t="s">
        <v>41</v>
      </c>
      <c r="C45" s="6">
        <f t="shared" si="3"/>
        <v>14384</v>
      </c>
      <c r="D45" s="6">
        <v>2652</v>
      </c>
      <c r="E45" s="6">
        <v>662</v>
      </c>
      <c r="F45" s="6">
        <v>30</v>
      </c>
      <c r="G45" s="6">
        <v>10</v>
      </c>
      <c r="H45" s="6">
        <v>4606</v>
      </c>
      <c r="I45" s="6">
        <v>420</v>
      </c>
      <c r="J45" s="6">
        <v>310</v>
      </c>
      <c r="K45" s="6">
        <v>27</v>
      </c>
      <c r="L45" s="6">
        <v>5223</v>
      </c>
      <c r="M45" s="6">
        <v>434</v>
      </c>
      <c r="N45" s="6">
        <v>10</v>
      </c>
      <c r="O45" s="6">
        <v>0</v>
      </c>
      <c r="P45" s="6"/>
      <c r="Q45" s="6"/>
      <c r="R45" s="1"/>
      <c r="S45" s="1"/>
      <c r="T45" s="1"/>
    </row>
    <row r="46" spans="1:20" ht="12.75">
      <c r="A46" s="2"/>
      <c r="B46" s="3" t="s">
        <v>42</v>
      </c>
      <c r="C46" s="6">
        <f t="shared" si="3"/>
        <v>8480</v>
      </c>
      <c r="D46" s="6">
        <v>3923</v>
      </c>
      <c r="E46" s="6">
        <v>821</v>
      </c>
      <c r="F46" s="6">
        <v>153</v>
      </c>
      <c r="G46" s="6">
        <v>0</v>
      </c>
      <c r="H46" s="6">
        <v>1355</v>
      </c>
      <c r="I46" s="6">
        <v>342</v>
      </c>
      <c r="J46" s="6">
        <v>0</v>
      </c>
      <c r="K46" s="6">
        <v>0</v>
      </c>
      <c r="L46" s="6">
        <v>1494</v>
      </c>
      <c r="M46" s="6">
        <v>392</v>
      </c>
      <c r="N46" s="6">
        <v>0</v>
      </c>
      <c r="O46" s="6">
        <v>0</v>
      </c>
      <c r="P46" s="6"/>
      <c r="Q46" s="6"/>
      <c r="R46" s="1"/>
      <c r="S46" s="1"/>
      <c r="T46" s="1"/>
    </row>
    <row r="47" spans="1:20" ht="12.75">
      <c r="A47" s="2"/>
      <c r="B47" s="3" t="s">
        <v>43</v>
      </c>
      <c r="C47" s="6">
        <f t="shared" si="3"/>
        <v>21249</v>
      </c>
      <c r="D47" s="6">
        <v>16007</v>
      </c>
      <c r="E47" s="6">
        <v>90</v>
      </c>
      <c r="F47" s="6">
        <v>135</v>
      </c>
      <c r="G47" s="6">
        <v>0</v>
      </c>
      <c r="H47" s="6">
        <v>2432</v>
      </c>
      <c r="I47" s="6">
        <v>32</v>
      </c>
      <c r="J47" s="6">
        <v>11</v>
      </c>
      <c r="K47" s="6">
        <v>1</v>
      </c>
      <c r="L47" s="6">
        <v>2491</v>
      </c>
      <c r="M47" s="6">
        <v>50</v>
      </c>
      <c r="N47" s="6">
        <v>0</v>
      </c>
      <c r="O47" s="6">
        <v>0</v>
      </c>
      <c r="P47" s="6"/>
      <c r="Q47" s="6"/>
      <c r="R47" s="1"/>
      <c r="S47" s="1"/>
      <c r="T47" s="1"/>
    </row>
    <row r="48" spans="1:20" ht="12.75">
      <c r="A48" s="2"/>
      <c r="B48" s="3" t="s">
        <v>44</v>
      </c>
      <c r="C48" s="6">
        <f t="shared" si="3"/>
        <v>12863</v>
      </c>
      <c r="D48" s="6">
        <v>4179</v>
      </c>
      <c r="E48" s="6">
        <v>2426</v>
      </c>
      <c r="F48" s="6">
        <v>89</v>
      </c>
      <c r="G48" s="6">
        <v>110</v>
      </c>
      <c r="H48" s="6">
        <v>1853</v>
      </c>
      <c r="I48" s="6">
        <v>883</v>
      </c>
      <c r="J48" s="6">
        <v>33</v>
      </c>
      <c r="K48" s="6">
        <v>10</v>
      </c>
      <c r="L48" s="6">
        <v>2336</v>
      </c>
      <c r="M48" s="6">
        <v>943</v>
      </c>
      <c r="N48" s="6">
        <v>0</v>
      </c>
      <c r="O48" s="6">
        <v>1</v>
      </c>
      <c r="P48" s="6"/>
      <c r="Q48" s="6"/>
      <c r="R48" s="1"/>
      <c r="S48" s="1"/>
      <c r="T48" s="1"/>
    </row>
    <row r="49" spans="1:20" ht="12.75">
      <c r="A49" s="2"/>
      <c r="B49" s="3" t="s">
        <v>45</v>
      </c>
      <c r="C49" s="6">
        <f t="shared" si="3"/>
        <v>2945</v>
      </c>
      <c r="D49" s="6">
        <v>811</v>
      </c>
      <c r="E49" s="6">
        <v>964</v>
      </c>
      <c r="F49" s="6">
        <v>0</v>
      </c>
      <c r="G49" s="6">
        <v>8</v>
      </c>
      <c r="H49" s="6">
        <v>284</v>
      </c>
      <c r="I49" s="6">
        <v>299</v>
      </c>
      <c r="J49" s="6">
        <v>21</v>
      </c>
      <c r="K49" s="6">
        <v>4</v>
      </c>
      <c r="L49" s="6">
        <v>296</v>
      </c>
      <c r="M49" s="6">
        <v>258</v>
      </c>
      <c r="N49" s="6">
        <v>0</v>
      </c>
      <c r="O49" s="6">
        <v>0</v>
      </c>
      <c r="P49" s="6"/>
      <c r="Q49" s="6"/>
      <c r="R49" s="1"/>
      <c r="S49" s="1"/>
      <c r="T49" s="1"/>
    </row>
    <row r="50" spans="1:20" ht="12.75">
      <c r="A50" s="2"/>
      <c r="B50" s="3" t="s">
        <v>46</v>
      </c>
      <c r="C50" s="6">
        <f t="shared" si="3"/>
        <v>11115</v>
      </c>
      <c r="D50" s="6">
        <v>3642</v>
      </c>
      <c r="E50" s="6">
        <v>1500</v>
      </c>
      <c r="F50" s="6">
        <v>11</v>
      </c>
      <c r="G50" s="6">
        <v>20</v>
      </c>
      <c r="H50" s="6">
        <v>1867</v>
      </c>
      <c r="I50" s="6">
        <v>870</v>
      </c>
      <c r="J50" s="6">
        <v>345</v>
      </c>
      <c r="K50" s="6">
        <v>1</v>
      </c>
      <c r="L50" s="6">
        <v>1939</v>
      </c>
      <c r="M50" s="6">
        <v>920</v>
      </c>
      <c r="N50" s="6">
        <v>0</v>
      </c>
      <c r="O50" s="6">
        <v>0</v>
      </c>
      <c r="P50" s="6"/>
      <c r="Q50" s="6"/>
      <c r="R50" s="1"/>
      <c r="S50" s="1"/>
      <c r="T50" s="1"/>
    </row>
    <row r="51" spans="1:20" ht="12.75">
      <c r="A51" s="2"/>
      <c r="B51" s="3" t="s">
        <v>47</v>
      </c>
      <c r="C51" s="6">
        <f t="shared" si="3"/>
        <v>4838</v>
      </c>
      <c r="D51" s="6">
        <v>1707</v>
      </c>
      <c r="E51" s="6">
        <v>480</v>
      </c>
      <c r="F51" s="6">
        <v>24</v>
      </c>
      <c r="G51" s="6">
        <v>3</v>
      </c>
      <c r="H51" s="6">
        <v>780</v>
      </c>
      <c r="I51" s="6">
        <v>466</v>
      </c>
      <c r="J51" s="6">
        <v>22</v>
      </c>
      <c r="K51" s="6">
        <v>0</v>
      </c>
      <c r="L51" s="6">
        <v>866</v>
      </c>
      <c r="M51" s="6">
        <v>490</v>
      </c>
      <c r="N51" s="6">
        <v>0</v>
      </c>
      <c r="O51" s="6">
        <v>0</v>
      </c>
      <c r="P51" s="6"/>
      <c r="Q51" s="6"/>
      <c r="R51" s="1"/>
      <c r="S51" s="1"/>
      <c r="T51" s="1"/>
    </row>
    <row r="52" spans="1:20" ht="12.75">
      <c r="A52" s="2"/>
      <c r="B52" s="3" t="s">
        <v>48</v>
      </c>
      <c r="C52" s="6">
        <f t="shared" si="3"/>
        <v>6973</v>
      </c>
      <c r="D52" s="6">
        <v>2546</v>
      </c>
      <c r="E52" s="6">
        <v>1535</v>
      </c>
      <c r="F52" s="6">
        <v>16</v>
      </c>
      <c r="G52" s="6">
        <v>14</v>
      </c>
      <c r="H52" s="6">
        <v>832</v>
      </c>
      <c r="I52" s="6">
        <v>437</v>
      </c>
      <c r="J52" s="6">
        <v>46</v>
      </c>
      <c r="K52" s="6">
        <v>10</v>
      </c>
      <c r="L52" s="6">
        <v>1027</v>
      </c>
      <c r="M52" s="6">
        <v>506</v>
      </c>
      <c r="N52" s="6">
        <v>1</v>
      </c>
      <c r="O52" s="6">
        <v>3</v>
      </c>
      <c r="P52" s="6"/>
      <c r="Q52" s="6"/>
      <c r="R52" s="1"/>
      <c r="S52" s="1"/>
      <c r="T52" s="1"/>
    </row>
    <row r="53" spans="1:20" ht="12.75">
      <c r="A53" s="2"/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1"/>
      <c r="S53" s="1"/>
      <c r="T53" s="1"/>
    </row>
    <row r="54" spans="1:20" ht="12.75">
      <c r="A54" s="2"/>
      <c r="B54" s="3" t="s">
        <v>49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"/>
      <c r="S54" s="1"/>
      <c r="T54" s="1"/>
    </row>
    <row r="55" spans="1:20" ht="12.75">
      <c r="A55" s="2"/>
      <c r="B55" s="3" t="s">
        <v>50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"/>
      <c r="S55" s="1"/>
      <c r="T55" s="1"/>
    </row>
    <row r="56" spans="1:20" ht="12.75">
      <c r="A56" s="2"/>
      <c r="B56" s="3" t="s">
        <v>51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1"/>
      <c r="S56" s="1"/>
      <c r="T56" s="1"/>
    </row>
    <row r="57" spans="1:20" ht="12.75">
      <c r="A57" s="2"/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1"/>
      <c r="S57" s="1"/>
      <c r="T57" s="1"/>
    </row>
    <row r="58" spans="1:20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1"/>
      <c r="S58" s="1"/>
      <c r="T58" s="1"/>
    </row>
    <row r="59" spans="1:20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"/>
      <c r="S59" s="1"/>
      <c r="T59" s="1"/>
    </row>
    <row r="60" spans="1:20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"/>
      <c r="S60" s="1"/>
      <c r="T60" s="1"/>
    </row>
    <row r="61" spans="1:20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"/>
      <c r="S61" s="1"/>
      <c r="T61" s="1"/>
    </row>
    <row r="62" spans="1:20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"/>
      <c r="S62" s="1"/>
      <c r="T62" s="1"/>
    </row>
    <row r="63" spans="1:20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"/>
      <c r="S63" s="1"/>
      <c r="T63" s="1"/>
    </row>
    <row r="64" spans="1:20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"/>
      <c r="S64" s="1"/>
      <c r="T64" s="1"/>
    </row>
    <row r="65" spans="1:20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1"/>
      <c r="S65" s="1"/>
      <c r="T65" s="1"/>
    </row>
    <row r="66" spans="1:20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"/>
      <c r="S66" s="1"/>
      <c r="T66" s="1"/>
    </row>
    <row r="67" spans="1:20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1"/>
      <c r="S67" s="1"/>
      <c r="T67" s="1"/>
    </row>
    <row r="68" spans="1:20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1"/>
      <c r="S68" s="1"/>
      <c r="T68" s="1"/>
    </row>
    <row r="69" spans="1:20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1"/>
      <c r="S69" s="1"/>
      <c r="T69" s="1"/>
    </row>
    <row r="70" spans="1:20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1"/>
      <c r="S70" s="1"/>
      <c r="T70" s="1"/>
    </row>
    <row r="71" spans="1:20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1"/>
      <c r="S71" s="1"/>
      <c r="T71" s="1"/>
    </row>
    <row r="72" spans="1:20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1"/>
      <c r="S72" s="1"/>
      <c r="T72" s="1"/>
    </row>
    <row r="73" spans="1:20" ht="12.7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1"/>
      <c r="S73" s="1"/>
      <c r="T73" s="1"/>
    </row>
    <row r="74" spans="1:20" ht="12.7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1"/>
      <c r="S74" s="1"/>
      <c r="T74" s="1"/>
    </row>
    <row r="75" spans="1:20" ht="12.7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1"/>
      <c r="S75" s="1"/>
      <c r="T75" s="1"/>
    </row>
    <row r="76" spans="1:20" ht="12.7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1"/>
      <c r="S76" s="1"/>
      <c r="T76" s="1"/>
    </row>
    <row r="77" spans="1:20" ht="12.7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"/>
      <c r="S77" s="1"/>
      <c r="T77" s="1"/>
    </row>
    <row r="78" spans="1:20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1"/>
      <c r="S78" s="1"/>
      <c r="T78" s="1"/>
    </row>
    <row r="79" spans="1:20" ht="12.7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1"/>
      <c r="S79" s="1"/>
      <c r="T79" s="1"/>
    </row>
    <row r="80" spans="1:20" ht="12.7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1"/>
      <c r="S80" s="1"/>
      <c r="T80" s="1"/>
    </row>
    <row r="81" spans="1:20" ht="12.75">
      <c r="A81" s="2"/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1"/>
      <c r="S81" s="1"/>
      <c r="T81" s="1"/>
    </row>
    <row r="82" spans="1:20" ht="12.75">
      <c r="A82" s="2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"/>
      <c r="S82" s="1"/>
      <c r="T82" s="1"/>
    </row>
    <row r="83" spans="1:20" ht="12.75">
      <c r="A83" s="2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1"/>
      <c r="S83" s="1"/>
      <c r="T83" s="1"/>
    </row>
    <row r="84" spans="1:20" ht="12.75">
      <c r="A84" s="2"/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1"/>
      <c r="S84" s="1"/>
      <c r="T84" s="1"/>
    </row>
    <row r="85" spans="1:20" ht="12.75">
      <c r="A85" s="2"/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1"/>
      <c r="S85" s="1"/>
      <c r="T85" s="1"/>
    </row>
    <row r="86" spans="1:20" ht="12.75">
      <c r="A86" s="2"/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1"/>
      <c r="S86" s="1"/>
      <c r="T86" s="1"/>
    </row>
    <row r="87" spans="1:20" ht="12.75">
      <c r="A87" s="2"/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1"/>
      <c r="S87" s="1"/>
      <c r="T87" s="1"/>
    </row>
    <row r="88" spans="1:20" ht="12.75">
      <c r="A88" s="2"/>
      <c r="B88" s="2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1"/>
      <c r="S88" s="1"/>
      <c r="T88" s="1"/>
    </row>
    <row r="89" spans="1:20" ht="12.75">
      <c r="A89" s="2"/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1"/>
      <c r="S89" s="1"/>
      <c r="T89" s="1"/>
    </row>
    <row r="90" spans="1:20" ht="12.75">
      <c r="A90" s="2"/>
      <c r="B90" s="2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1"/>
      <c r="S90" s="1"/>
      <c r="T90" s="1"/>
    </row>
    <row r="91" spans="1:20" ht="12.75">
      <c r="A91" s="2"/>
      <c r="B91" s="2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1"/>
      <c r="S91" s="1"/>
      <c r="T91" s="1"/>
    </row>
    <row r="92" spans="1:20" ht="12.75">
      <c r="A92" s="2"/>
      <c r="B92" s="2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1"/>
      <c r="S92" s="1"/>
      <c r="T92" s="1"/>
    </row>
    <row r="93" spans="1:20" ht="12.75">
      <c r="A93" s="2"/>
      <c r="B93" s="2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1"/>
      <c r="S93" s="1"/>
      <c r="T93" s="1"/>
    </row>
    <row r="94" spans="1:20" ht="12.75">
      <c r="A94" s="2"/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1"/>
      <c r="S94" s="1"/>
      <c r="T94" s="1"/>
    </row>
    <row r="95" spans="1:20" ht="12.75">
      <c r="A95" s="2"/>
      <c r="B95" s="2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1"/>
      <c r="S95" s="1"/>
      <c r="T95" s="1"/>
    </row>
    <row r="96" spans="1:20" ht="12.75">
      <c r="A96" s="2"/>
      <c r="B96" s="2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1"/>
      <c r="S96" s="1"/>
      <c r="T96" s="1"/>
    </row>
    <row r="97" spans="1:20" ht="12.75">
      <c r="A97" s="2"/>
      <c r="B97" s="2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1"/>
      <c r="S97" s="1"/>
      <c r="T97" s="1"/>
    </row>
    <row r="98" spans="1:20" ht="12.75">
      <c r="A98" s="2"/>
      <c r="B98" s="2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1"/>
      <c r="S98" s="1"/>
      <c r="T98" s="1"/>
    </row>
    <row r="99" spans="1:20" ht="12.75">
      <c r="A99" s="2"/>
      <c r="B99" s="2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1"/>
      <c r="S99" s="1"/>
      <c r="T99" s="1"/>
    </row>
    <row r="100" spans="1:20" ht="12.75">
      <c r="A100" s="2"/>
      <c r="B100" s="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1"/>
      <c r="S100" s="1"/>
      <c r="T100" s="1"/>
    </row>
    <row r="101" spans="3:20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ht="12">
      <c r="J210" s="1"/>
    </row>
    <row r="211" ht="12">
      <c r="J211" s="1"/>
    </row>
    <row r="212" ht="12">
      <c r="J212" s="1"/>
    </row>
  </sheetData>
  <mergeCells count="9">
    <mergeCell ref="B2:P2"/>
    <mergeCell ref="B4:P4"/>
    <mergeCell ref="E7:O7"/>
    <mergeCell ref="D9:E9"/>
    <mergeCell ref="F9:G9"/>
    <mergeCell ref="H9:I9"/>
    <mergeCell ref="J9:K9"/>
    <mergeCell ref="L9:M9"/>
    <mergeCell ref="N9:O9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2004-02-25T14:12:33Z</cp:lastPrinted>
  <dcterms:created xsi:type="dcterms:W3CDTF">2004-02-23T19:20:44Z</dcterms:created>
  <dcterms:modified xsi:type="dcterms:W3CDTF">2005-05-25T21:02:09Z</dcterms:modified>
  <cp:category/>
  <cp:version/>
  <cp:contentType/>
  <cp:contentStatus/>
</cp:coreProperties>
</file>