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05" sheetId="1" r:id="rId1"/>
  </sheets>
  <definedNames>
    <definedName name="_xlnm.Print_Titles" localSheetId="0">'CUAD1705'!$1:$9</definedName>
  </definedNames>
  <calcPr fullCalcOnLoad="1"/>
</workbook>
</file>

<file path=xl/sharedStrings.xml><?xml version="1.0" encoding="utf-8"?>
<sst xmlns="http://schemas.openxmlformats.org/spreadsheetml/2006/main" count="96" uniqueCount="80">
  <si>
    <t>ATEN-</t>
  </si>
  <si>
    <t>HOSPITA-</t>
  </si>
  <si>
    <t>DEFUN-</t>
  </si>
  <si>
    <t>UNIDAD MEDICA</t>
  </si>
  <si>
    <t>TOTAL</t>
  </si>
  <si>
    <t>DIDOS</t>
  </si>
  <si>
    <t>LIZADOS</t>
  </si>
  <si>
    <t>CIONES</t>
  </si>
  <si>
    <t>AREA FORANEA</t>
  </si>
  <si>
    <t>BAJA CALIFORNIA SUR</t>
  </si>
  <si>
    <t>U.M.F. VILLA INSURGENTES</t>
  </si>
  <si>
    <t>COAHUILA</t>
  </si>
  <si>
    <t>C.M.F. NUEVA ROSITA</t>
  </si>
  <si>
    <t>U.M.F. CD. MELCHOR MUZQUIZ</t>
  </si>
  <si>
    <t>U.M.F. PALAU MINERAL</t>
  </si>
  <si>
    <t>C.M.F. CD. SABINAS</t>
  </si>
  <si>
    <t>C.M.F. PARRAS DE LA FUENTE</t>
  </si>
  <si>
    <t>CHIHUAHUA</t>
  </si>
  <si>
    <t>GUANAJUATO</t>
  </si>
  <si>
    <t>C.M.F. SALAMANCA</t>
  </si>
  <si>
    <t>JALISCO</t>
  </si>
  <si>
    <t>C.M.F. GUADALAJARA # 3</t>
  </si>
  <si>
    <t>U.M.F. TOMATLAN</t>
  </si>
  <si>
    <t>OAXACA</t>
  </si>
  <si>
    <t>U.M.F. CACAHUATEPEC</t>
  </si>
  <si>
    <t>U.M.F. PINOTEPA NACIONAL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</si>
  <si>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</si>
  <si>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</si>
  <si>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</si>
  <si>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</si>
  <si>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</si>
  <si>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</si>
  <si>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SANTIAGO LLANO GRANDE</t>
  </si>
  <si>
    <t>PUEBLA</t>
  </si>
  <si>
    <t>U.M.F. CHIGNAHUAPAN</t>
  </si>
  <si>
    <t>U.M.F. TETELA DE OCAMPO</t>
  </si>
  <si>
    <t>U.M.F. ZACATLAN</t>
  </si>
  <si>
    <t>U.M.F. TLATLAUQUITEPEC</t>
  </si>
  <si>
    <t>QUINTANA ROO</t>
  </si>
  <si>
    <t>U.M.F. FELIPE CARRILLO PUERTO</t>
  </si>
  <si>
    <t>SAN LUIS POTOSI</t>
  </si>
  <si>
    <t>U.M.F. RIO VERDE</t>
  </si>
  <si>
    <t>SONORA</t>
  </si>
  <si>
    <t>C.M.F. AGUA PRIETA</t>
  </si>
  <si>
    <t>C.M.F. CANANEA</t>
  </si>
  <si>
    <t>TAMAULIPAS</t>
  </si>
  <si>
    <t>U.M.F. SAN FERNANDO</t>
  </si>
  <si>
    <t>VERACRUZ</t>
  </si>
  <si>
    <t>C.M.F. CORDOBA</t>
  </si>
  <si>
    <t>C.M.F. SAN ANDRES TUXTLA</t>
  </si>
  <si>
    <t>C.M.F. MARTINEZ DE LA TORRE</t>
  </si>
  <si>
    <t>C.M.F. LAS CHOAPAS</t>
  </si>
  <si>
    <t>C.M.F. ACAYUCAN</t>
  </si>
  <si>
    <t>C.M.F. NARANJOS</t>
  </si>
  <si>
    <t>C.M.F. PANUCO</t>
  </si>
  <si>
    <t>17.5 SERVICIO DE URGENCIAS POR UNIDAD MEDICA</t>
  </si>
  <si>
    <t>ADULTOS</t>
  </si>
  <si>
    <t>PEDIATRIA</t>
  </si>
  <si>
    <t>SERVICIOS SUBROGADOS</t>
  </si>
  <si>
    <t>C.M.F. CD. ACUÑA</t>
  </si>
  <si>
    <t>ANUARIO ESTADISTICO 2001</t>
  </si>
  <si>
    <t>C.M.F. OJINAGA (M.R. 1)</t>
  </si>
  <si>
    <t>C.M.F. CD. JIMENEZ</t>
  </si>
  <si>
    <t>C.M.F. CD. CUAUHTEMOC</t>
  </si>
  <si>
    <t>C.M.F. CD. CAMARGO</t>
  </si>
  <si>
    <t>GUERRERO</t>
  </si>
  <si>
    <t>U.M.F. SAN JERONIMO</t>
  </si>
  <si>
    <t>U.M.F. ZIHUATANEJO</t>
  </si>
  <si>
    <t>U.M.F. ARANDAS</t>
  </si>
  <si>
    <t>U.M.F. OCOTLAN</t>
  </si>
  <si>
    <t>U.M.F. YAHUALICA</t>
  </si>
  <si>
    <t>C.M.F. AUTLAN DE NAVARRO (MR2)</t>
  </si>
  <si>
    <t>C.M.F. PUERTO VALLARTA</t>
  </si>
  <si>
    <t>U.M.F. PUTLA VILLA DE GUERRERO</t>
  </si>
  <si>
    <t>C.M.F. PUERTO ESCONDIDO (MR.2)</t>
  </si>
  <si>
    <t>C.H. HUAUCHINANGO</t>
  </si>
  <si>
    <t>U.M.F. XICOTEPEC DE JUAREZ</t>
  </si>
  <si>
    <t>C.M.F. COZUMEL (M.R.2)</t>
  </si>
  <si>
    <t>C.M.F. NOGALES (M.R.2.)</t>
  </si>
  <si>
    <t>C.M.F. COSAMALOAPAN DE CARPIO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</si>
</sst>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showGridLines="0" showZero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4.57421875" style="1" customWidth="1"/>
    <col min="2" max="4" width="11.421875" style="1" customWidth="1"/>
    <col min="5" max="5" width="9.7109375" style="1" customWidth="1"/>
    <col min="6" max="8" width="11.421875" style="1" customWidth="1"/>
    <col min="9" max="9" width="9.7109375" style="1" customWidth="1"/>
    <col min="10" max="12" width="11.421875" style="1" customWidth="1"/>
    <col min="13" max="13" width="9.7109375" style="1" customWidth="1"/>
    <col min="14" max="16384" width="11.421875" style="1" customWidth="1"/>
  </cols>
  <sheetData>
    <row r="1" spans="1:13" ht="12.75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2.75">
      <c r="A3" s="5" t="s">
        <v>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0:12" ht="12.75">
      <c r="J5" s="9" t="s">
        <v>58</v>
      </c>
      <c r="K5" s="9"/>
      <c r="L5" s="9"/>
    </row>
    <row r="6" spans="1:13" ht="12.75">
      <c r="A6" s="2"/>
      <c r="B6" s="6" t="s">
        <v>4</v>
      </c>
      <c r="C6" s="7"/>
      <c r="D6" s="7"/>
      <c r="E6" s="8"/>
      <c r="F6" s="6" t="s">
        <v>56</v>
      </c>
      <c r="G6" s="7"/>
      <c r="H6" s="7"/>
      <c r="I6" s="8"/>
      <c r="J6" s="6" t="s">
        <v>57</v>
      </c>
      <c r="K6" s="7"/>
      <c r="L6" s="7"/>
      <c r="M6" s="8"/>
    </row>
    <row r="7" spans="1:13" ht="12.75">
      <c r="A7" s="3"/>
      <c r="B7" s="3"/>
      <c r="C7" s="3" t="s">
        <v>0</v>
      </c>
      <c r="D7" s="3" t="s">
        <v>1</v>
      </c>
      <c r="E7" s="3" t="s">
        <v>2</v>
      </c>
      <c r="F7" s="3"/>
      <c r="G7" s="3" t="s">
        <v>0</v>
      </c>
      <c r="H7" s="3" t="s">
        <v>1</v>
      </c>
      <c r="I7" s="3" t="s">
        <v>2</v>
      </c>
      <c r="J7" s="3"/>
      <c r="K7" s="3" t="s">
        <v>0</v>
      </c>
      <c r="L7" s="3" t="s">
        <v>1</v>
      </c>
      <c r="M7" s="3" t="s">
        <v>2</v>
      </c>
    </row>
    <row r="8" spans="1:13" ht="12.75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4</v>
      </c>
      <c r="K8" s="3" t="s">
        <v>5</v>
      </c>
      <c r="L8" s="3" t="s">
        <v>6</v>
      </c>
      <c r="M8" s="3" t="s">
        <v>7</v>
      </c>
    </row>
    <row r="9" spans="1:1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1" t="s">
        <v>4</v>
      </c>
      <c r="B10" s="1">
        <f>SUM(B12)</f>
        <v>16572</v>
      </c>
      <c r="C10" s="1">
        <f aca="true" t="shared" si="0" ref="C10:M10">SUM(C12)</f>
        <v>12132</v>
      </c>
      <c r="D10" s="1">
        <f t="shared" si="0"/>
        <v>4431</v>
      </c>
      <c r="E10" s="1">
        <f t="shared" si="0"/>
        <v>9</v>
      </c>
      <c r="F10" s="1">
        <f t="shared" si="0"/>
        <v>12302</v>
      </c>
      <c r="G10" s="1">
        <f t="shared" si="0"/>
        <v>8572</v>
      </c>
      <c r="H10" s="1">
        <f t="shared" si="0"/>
        <v>3724</v>
      </c>
      <c r="I10" s="1">
        <f t="shared" si="0"/>
        <v>6</v>
      </c>
      <c r="J10" s="1">
        <f t="shared" si="0"/>
        <v>4270</v>
      </c>
      <c r="K10" s="1">
        <f t="shared" si="0"/>
        <v>3560</v>
      </c>
      <c r="L10" s="1">
        <f t="shared" si="0"/>
        <v>707</v>
      </c>
      <c r="M10" s="1">
        <f t="shared" si="0"/>
        <v>3</v>
      </c>
    </row>
    <row r="12" spans="1:13" ht="12.75">
      <c r="A12" s="1" t="s">
        <v>8</v>
      </c>
      <c r="B12" s="1">
        <f>SUM(B14:B104)/2</f>
        <v>16572</v>
      </c>
      <c r="C12" s="1">
        <f aca="true" t="shared" si="1" ref="C12:M12">SUM(C14:C104)/2</f>
        <v>12132</v>
      </c>
      <c r="D12" s="1">
        <f t="shared" si="1"/>
        <v>4431</v>
      </c>
      <c r="E12" s="1">
        <f t="shared" si="1"/>
        <v>9</v>
      </c>
      <c r="F12" s="1">
        <f t="shared" si="1"/>
        <v>12302</v>
      </c>
      <c r="G12" s="1">
        <f t="shared" si="1"/>
        <v>8572</v>
      </c>
      <c r="H12" s="1">
        <f t="shared" si="1"/>
        <v>3724</v>
      </c>
      <c r="I12" s="1">
        <f t="shared" si="1"/>
        <v>6</v>
      </c>
      <c r="J12" s="1">
        <f t="shared" si="1"/>
        <v>4270</v>
      </c>
      <c r="K12" s="1">
        <f t="shared" si="1"/>
        <v>3560</v>
      </c>
      <c r="L12" s="1">
        <f t="shared" si="1"/>
        <v>707</v>
      </c>
      <c r="M12" s="1">
        <f t="shared" si="1"/>
        <v>3</v>
      </c>
    </row>
    <row r="14" spans="1:11" ht="12.75">
      <c r="A14" s="1" t="s">
        <v>9</v>
      </c>
      <c r="B14" s="1">
        <f>SUM(C14:E14)</f>
        <v>203</v>
      </c>
      <c r="C14" s="1">
        <f>SUM(G14,K14)</f>
        <v>203</v>
      </c>
      <c r="D14" s="1">
        <f aca="true" t="shared" si="2" ref="D14:E29">SUM(H14,L14)</f>
        <v>0</v>
      </c>
      <c r="E14" s="1">
        <f t="shared" si="2"/>
        <v>0</v>
      </c>
      <c r="F14" s="1">
        <f>SUM(G14:I14)</f>
        <v>137</v>
      </c>
      <c r="G14" s="1">
        <v>137</v>
      </c>
      <c r="J14" s="1">
        <f>SUM(K14:M14)</f>
        <v>66</v>
      </c>
      <c r="K14" s="1">
        <v>66</v>
      </c>
    </row>
    <row r="15" spans="2:10" ht="12.75">
      <c r="B15" s="1">
        <f aca="true" t="shared" si="3" ref="B15:B78">SUM(C15:E15)</f>
        <v>0</v>
      </c>
      <c r="C15" s="1">
        <f aca="true" t="shared" si="4" ref="C15:C78">SUM(G15,K15)</f>
        <v>0</v>
      </c>
      <c r="D15" s="1">
        <f t="shared" si="2"/>
        <v>0</v>
      </c>
      <c r="E15" s="1">
        <f t="shared" si="2"/>
        <v>0</v>
      </c>
      <c r="F15" s="1">
        <f aca="true" t="shared" si="5" ref="F15:F78">SUM(G15:I15)</f>
        <v>0</v>
      </c>
      <c r="J15" s="1">
        <f aca="true" t="shared" si="6" ref="J15:J78">SUM(K15:M15)</f>
        <v>0</v>
      </c>
    </row>
    <row r="16" spans="1:11" ht="12.75">
      <c r="A16" s="1" t="s">
        <v>10</v>
      </c>
      <c r="B16" s="1">
        <f t="shared" si="3"/>
        <v>203</v>
      </c>
      <c r="C16" s="1">
        <f t="shared" si="4"/>
        <v>203</v>
      </c>
      <c r="D16" s="1">
        <f t="shared" si="2"/>
        <v>0</v>
      </c>
      <c r="E16" s="1">
        <f t="shared" si="2"/>
        <v>0</v>
      </c>
      <c r="F16" s="1">
        <f t="shared" si="5"/>
        <v>137</v>
      </c>
      <c r="G16" s="1">
        <v>137</v>
      </c>
      <c r="J16" s="1">
        <f t="shared" si="6"/>
        <v>66</v>
      </c>
      <c r="K16" s="1">
        <v>66</v>
      </c>
    </row>
    <row r="17" spans="2:10" ht="12.75">
      <c r="B17" s="1">
        <f t="shared" si="3"/>
        <v>0</v>
      </c>
      <c r="C17" s="1">
        <f t="shared" si="4"/>
        <v>0</v>
      </c>
      <c r="D17" s="1">
        <f t="shared" si="2"/>
        <v>0</v>
      </c>
      <c r="E17" s="1">
        <f t="shared" si="2"/>
        <v>0</v>
      </c>
      <c r="F17" s="1">
        <f t="shared" si="5"/>
        <v>0</v>
      </c>
      <c r="J17" s="1">
        <f t="shared" si="6"/>
        <v>0</v>
      </c>
    </row>
    <row r="18" spans="1:12" ht="12.75">
      <c r="A18" s="1" t="s">
        <v>11</v>
      </c>
      <c r="B18" s="1">
        <f t="shared" si="3"/>
        <v>1082</v>
      </c>
      <c r="C18" s="1">
        <f t="shared" si="4"/>
        <v>554</v>
      </c>
      <c r="D18" s="1">
        <f t="shared" si="2"/>
        <v>528</v>
      </c>
      <c r="E18" s="1">
        <f t="shared" si="2"/>
        <v>0</v>
      </c>
      <c r="F18" s="1">
        <f t="shared" si="5"/>
        <v>876</v>
      </c>
      <c r="G18" s="1">
        <v>436</v>
      </c>
      <c r="H18" s="1">
        <v>440</v>
      </c>
      <c r="J18" s="1">
        <f t="shared" si="6"/>
        <v>206</v>
      </c>
      <c r="K18" s="1">
        <v>118</v>
      </c>
      <c r="L18" s="1">
        <v>88</v>
      </c>
    </row>
    <row r="19" spans="2:10" ht="12.75">
      <c r="B19" s="1">
        <f t="shared" si="3"/>
        <v>0</v>
      </c>
      <c r="C19" s="1">
        <f t="shared" si="4"/>
        <v>0</v>
      </c>
      <c r="D19" s="1">
        <f t="shared" si="2"/>
        <v>0</v>
      </c>
      <c r="E19" s="1">
        <f t="shared" si="2"/>
        <v>0</v>
      </c>
      <c r="F19" s="1">
        <f t="shared" si="5"/>
        <v>0</v>
      </c>
      <c r="J19" s="1">
        <f t="shared" si="6"/>
        <v>0</v>
      </c>
    </row>
    <row r="20" spans="1:12" ht="12.75">
      <c r="A20" s="1" t="s">
        <v>59</v>
      </c>
      <c r="B20" s="1">
        <f t="shared" si="3"/>
        <v>626</v>
      </c>
      <c r="C20" s="1">
        <f t="shared" si="4"/>
        <v>319</v>
      </c>
      <c r="D20" s="1">
        <f t="shared" si="2"/>
        <v>307</v>
      </c>
      <c r="E20" s="1">
        <f t="shared" si="2"/>
        <v>0</v>
      </c>
      <c r="F20" s="1">
        <f t="shared" si="5"/>
        <v>529</v>
      </c>
      <c r="G20" s="1">
        <v>257</v>
      </c>
      <c r="H20" s="1">
        <v>272</v>
      </c>
      <c r="J20" s="1">
        <f t="shared" si="6"/>
        <v>97</v>
      </c>
      <c r="K20" s="1">
        <v>62</v>
      </c>
      <c r="L20" s="1">
        <v>35</v>
      </c>
    </row>
    <row r="21" spans="1:12" ht="12.75">
      <c r="A21" s="1" t="s">
        <v>12</v>
      </c>
      <c r="B21" s="1">
        <f t="shared" si="3"/>
        <v>91</v>
      </c>
      <c r="C21" s="1">
        <f t="shared" si="4"/>
        <v>19</v>
      </c>
      <c r="D21" s="1">
        <f t="shared" si="2"/>
        <v>72</v>
      </c>
      <c r="E21" s="1">
        <f t="shared" si="2"/>
        <v>0</v>
      </c>
      <c r="F21" s="1">
        <f t="shared" si="5"/>
        <v>60</v>
      </c>
      <c r="G21" s="1">
        <v>10</v>
      </c>
      <c r="H21" s="1">
        <v>50</v>
      </c>
      <c r="J21" s="1">
        <f t="shared" si="6"/>
        <v>31</v>
      </c>
      <c r="K21" s="1">
        <v>9</v>
      </c>
      <c r="L21" s="1">
        <v>22</v>
      </c>
    </row>
    <row r="22" spans="1:11" ht="12.75">
      <c r="A22" s="1" t="s">
        <v>13</v>
      </c>
      <c r="B22" s="1">
        <f t="shared" si="3"/>
        <v>15</v>
      </c>
      <c r="C22" s="1">
        <f t="shared" si="4"/>
        <v>7</v>
      </c>
      <c r="D22" s="1">
        <f t="shared" si="2"/>
        <v>8</v>
      </c>
      <c r="E22" s="1">
        <f t="shared" si="2"/>
        <v>0</v>
      </c>
      <c r="F22" s="1">
        <f t="shared" si="5"/>
        <v>14</v>
      </c>
      <c r="G22" s="1">
        <v>6</v>
      </c>
      <c r="H22" s="1">
        <v>8</v>
      </c>
      <c r="J22" s="1">
        <f t="shared" si="6"/>
        <v>1</v>
      </c>
      <c r="K22" s="1">
        <v>1</v>
      </c>
    </row>
    <row r="23" spans="1:12" ht="12.75">
      <c r="A23" s="1" t="s">
        <v>14</v>
      </c>
      <c r="B23" s="1">
        <f t="shared" si="3"/>
        <v>15</v>
      </c>
      <c r="C23" s="1">
        <f t="shared" si="4"/>
        <v>1</v>
      </c>
      <c r="D23" s="1">
        <f t="shared" si="2"/>
        <v>14</v>
      </c>
      <c r="E23" s="1">
        <f t="shared" si="2"/>
        <v>0</v>
      </c>
      <c r="F23" s="1">
        <f t="shared" si="5"/>
        <v>13</v>
      </c>
      <c r="G23" s="1">
        <v>1</v>
      </c>
      <c r="H23" s="1">
        <v>12</v>
      </c>
      <c r="J23" s="1">
        <f t="shared" si="6"/>
        <v>2</v>
      </c>
      <c r="L23" s="1">
        <v>2</v>
      </c>
    </row>
    <row r="24" spans="1:11" ht="12.75">
      <c r="A24" s="1" t="s">
        <v>15</v>
      </c>
      <c r="B24" s="1">
        <f t="shared" si="3"/>
        <v>204</v>
      </c>
      <c r="C24" s="1">
        <f t="shared" si="4"/>
        <v>177</v>
      </c>
      <c r="D24" s="1">
        <f t="shared" si="2"/>
        <v>27</v>
      </c>
      <c r="E24" s="1">
        <f t="shared" si="2"/>
        <v>0</v>
      </c>
      <c r="F24" s="1">
        <f t="shared" si="5"/>
        <v>168</v>
      </c>
      <c r="G24" s="1">
        <v>141</v>
      </c>
      <c r="H24" s="1">
        <v>27</v>
      </c>
      <c r="J24" s="1">
        <f t="shared" si="6"/>
        <v>36</v>
      </c>
      <c r="K24" s="1">
        <v>36</v>
      </c>
    </row>
    <row r="25" spans="1:12" ht="12.75">
      <c r="A25" s="1" t="s">
        <v>16</v>
      </c>
      <c r="B25" s="1">
        <f t="shared" si="3"/>
        <v>131</v>
      </c>
      <c r="C25" s="1">
        <f t="shared" si="4"/>
        <v>31</v>
      </c>
      <c r="D25" s="1">
        <f t="shared" si="2"/>
        <v>100</v>
      </c>
      <c r="E25" s="1">
        <f t="shared" si="2"/>
        <v>0</v>
      </c>
      <c r="F25" s="1">
        <f t="shared" si="5"/>
        <v>92</v>
      </c>
      <c r="G25" s="1">
        <v>21</v>
      </c>
      <c r="H25" s="1">
        <v>71</v>
      </c>
      <c r="J25" s="1">
        <f t="shared" si="6"/>
        <v>39</v>
      </c>
      <c r="K25" s="1">
        <v>10</v>
      </c>
      <c r="L25" s="1">
        <v>29</v>
      </c>
    </row>
    <row r="26" spans="2:10" ht="12.75">
      <c r="B26" s="1">
        <f t="shared" si="3"/>
        <v>0</v>
      </c>
      <c r="C26" s="1">
        <f t="shared" si="4"/>
        <v>0</v>
      </c>
      <c r="D26" s="1">
        <f t="shared" si="2"/>
        <v>0</v>
      </c>
      <c r="E26" s="1">
        <f t="shared" si="2"/>
        <v>0</v>
      </c>
      <c r="F26" s="1">
        <f t="shared" si="5"/>
        <v>0</v>
      </c>
      <c r="J26" s="1">
        <f t="shared" si="6"/>
        <v>0</v>
      </c>
    </row>
    <row r="27" spans="1:13" ht="12.75">
      <c r="A27" s="1" t="s">
        <v>17</v>
      </c>
      <c r="B27" s="1">
        <f t="shared" si="3"/>
        <v>1356</v>
      </c>
      <c r="C27" s="1">
        <f t="shared" si="4"/>
        <v>639</v>
      </c>
      <c r="D27" s="1">
        <f t="shared" si="2"/>
        <v>714</v>
      </c>
      <c r="E27" s="1">
        <f t="shared" si="2"/>
        <v>3</v>
      </c>
      <c r="F27" s="1">
        <f t="shared" si="5"/>
        <v>938</v>
      </c>
      <c r="G27" s="1">
        <v>356</v>
      </c>
      <c r="H27" s="1">
        <v>580</v>
      </c>
      <c r="I27" s="1">
        <v>2</v>
      </c>
      <c r="J27" s="1">
        <f t="shared" si="6"/>
        <v>418</v>
      </c>
      <c r="K27" s="1">
        <v>283</v>
      </c>
      <c r="L27" s="1">
        <v>134</v>
      </c>
      <c r="M27" s="1">
        <v>1</v>
      </c>
    </row>
    <row r="28" spans="2:10" ht="12.75">
      <c r="B28" s="1">
        <f t="shared" si="3"/>
        <v>0</v>
      </c>
      <c r="C28" s="1">
        <f t="shared" si="4"/>
        <v>0</v>
      </c>
      <c r="D28" s="1">
        <f t="shared" si="2"/>
        <v>0</v>
      </c>
      <c r="E28" s="1">
        <f t="shared" si="2"/>
        <v>0</v>
      </c>
      <c r="F28" s="1">
        <f t="shared" si="5"/>
        <v>0</v>
      </c>
      <c r="J28" s="1">
        <f t="shared" si="6"/>
        <v>0</v>
      </c>
    </row>
    <row r="29" spans="1:11" ht="12.75">
      <c r="A29" s="1" t="s">
        <v>61</v>
      </c>
      <c r="B29" s="1">
        <f t="shared" si="3"/>
        <v>51</v>
      </c>
      <c r="C29" s="1">
        <f t="shared" si="4"/>
        <v>16</v>
      </c>
      <c r="D29" s="1">
        <f t="shared" si="2"/>
        <v>35</v>
      </c>
      <c r="E29" s="1">
        <f t="shared" si="2"/>
        <v>0</v>
      </c>
      <c r="F29" s="1">
        <f t="shared" si="5"/>
        <v>49</v>
      </c>
      <c r="G29" s="1">
        <v>14</v>
      </c>
      <c r="H29" s="1">
        <v>35</v>
      </c>
      <c r="J29" s="1">
        <f t="shared" si="6"/>
        <v>2</v>
      </c>
      <c r="K29" s="1">
        <v>2</v>
      </c>
    </row>
    <row r="30" spans="1:12" ht="12.75">
      <c r="A30" s="1" t="s">
        <v>62</v>
      </c>
      <c r="B30" s="1">
        <f t="shared" si="3"/>
        <v>148</v>
      </c>
      <c r="C30" s="1">
        <f t="shared" si="4"/>
        <v>0</v>
      </c>
      <c r="D30" s="1">
        <f aca="true" t="shared" si="7" ref="D30:D93">SUM(H30,L30)</f>
        <v>148</v>
      </c>
      <c r="E30" s="1">
        <f aca="true" t="shared" si="8" ref="E30:E93">SUM(I30,M30)</f>
        <v>0</v>
      </c>
      <c r="F30" s="1">
        <f t="shared" si="5"/>
        <v>101</v>
      </c>
      <c r="H30" s="1">
        <v>101</v>
      </c>
      <c r="J30" s="1">
        <f t="shared" si="6"/>
        <v>47</v>
      </c>
      <c r="L30" s="1">
        <v>47</v>
      </c>
    </row>
    <row r="31" spans="1:13" ht="12.75">
      <c r="A31" s="1" t="s">
        <v>63</v>
      </c>
      <c r="B31" s="1">
        <f t="shared" si="3"/>
        <v>504</v>
      </c>
      <c r="C31" s="1">
        <f t="shared" si="4"/>
        <v>0</v>
      </c>
      <c r="D31" s="1">
        <f t="shared" si="7"/>
        <v>501</v>
      </c>
      <c r="E31" s="1">
        <f t="shared" si="8"/>
        <v>3</v>
      </c>
      <c r="F31" s="1">
        <f t="shared" si="5"/>
        <v>417</v>
      </c>
      <c r="H31" s="1">
        <v>415</v>
      </c>
      <c r="I31" s="1">
        <v>2</v>
      </c>
      <c r="J31" s="1">
        <f t="shared" si="6"/>
        <v>87</v>
      </c>
      <c r="L31" s="1">
        <v>86</v>
      </c>
      <c r="M31" s="1">
        <v>1</v>
      </c>
    </row>
    <row r="32" spans="1:12" ht="12.75">
      <c r="A32" s="1" t="s">
        <v>64</v>
      </c>
      <c r="B32" s="1">
        <f t="shared" si="3"/>
        <v>653</v>
      </c>
      <c r="C32" s="1">
        <f t="shared" si="4"/>
        <v>623</v>
      </c>
      <c r="D32" s="1">
        <f t="shared" si="7"/>
        <v>30</v>
      </c>
      <c r="E32" s="1">
        <f t="shared" si="8"/>
        <v>0</v>
      </c>
      <c r="F32" s="1">
        <f t="shared" si="5"/>
        <v>371</v>
      </c>
      <c r="G32" s="1">
        <v>342</v>
      </c>
      <c r="H32" s="1">
        <v>29</v>
      </c>
      <c r="J32" s="1">
        <f t="shared" si="6"/>
        <v>282</v>
      </c>
      <c r="K32" s="1">
        <v>281</v>
      </c>
      <c r="L32" s="1">
        <v>1</v>
      </c>
    </row>
    <row r="33" spans="2:10" ht="12.75">
      <c r="B33" s="1">
        <f t="shared" si="3"/>
        <v>0</v>
      </c>
      <c r="C33" s="1">
        <f t="shared" si="4"/>
        <v>0</v>
      </c>
      <c r="D33" s="1">
        <f t="shared" si="7"/>
        <v>0</v>
      </c>
      <c r="E33" s="1">
        <f t="shared" si="8"/>
        <v>0</v>
      </c>
      <c r="F33" s="1">
        <f t="shared" si="5"/>
        <v>0</v>
      </c>
      <c r="J33" s="1">
        <f t="shared" si="6"/>
        <v>0</v>
      </c>
    </row>
    <row r="34" spans="1:12" ht="12.75">
      <c r="A34" s="1" t="s">
        <v>18</v>
      </c>
      <c r="B34" s="1">
        <f t="shared" si="3"/>
        <v>556</v>
      </c>
      <c r="C34" s="1">
        <f t="shared" si="4"/>
        <v>551</v>
      </c>
      <c r="D34" s="1">
        <f t="shared" si="7"/>
        <v>5</v>
      </c>
      <c r="E34" s="1">
        <f t="shared" si="8"/>
        <v>0</v>
      </c>
      <c r="F34" s="1">
        <f t="shared" si="5"/>
        <v>495</v>
      </c>
      <c r="G34" s="1">
        <v>491</v>
      </c>
      <c r="H34" s="1">
        <v>4</v>
      </c>
      <c r="J34" s="1">
        <f t="shared" si="6"/>
        <v>61</v>
      </c>
      <c r="K34" s="1">
        <v>60</v>
      </c>
      <c r="L34" s="1">
        <v>1</v>
      </c>
    </row>
    <row r="35" spans="2:10" ht="12.75">
      <c r="B35" s="1">
        <f t="shared" si="3"/>
        <v>0</v>
      </c>
      <c r="C35" s="1">
        <f t="shared" si="4"/>
        <v>0</v>
      </c>
      <c r="D35" s="1">
        <f t="shared" si="7"/>
        <v>0</v>
      </c>
      <c r="E35" s="1">
        <f t="shared" si="8"/>
        <v>0</v>
      </c>
      <c r="F35" s="1">
        <f t="shared" si="5"/>
        <v>0</v>
      </c>
      <c r="J35" s="1">
        <f t="shared" si="6"/>
        <v>0</v>
      </c>
    </row>
    <row r="36" spans="1:12" ht="12.75">
      <c r="A36" s="1" t="s">
        <v>19</v>
      </c>
      <c r="B36" s="1">
        <f t="shared" si="3"/>
        <v>556</v>
      </c>
      <c r="C36" s="1">
        <f t="shared" si="4"/>
        <v>551</v>
      </c>
      <c r="D36" s="1">
        <f t="shared" si="7"/>
        <v>5</v>
      </c>
      <c r="E36" s="1">
        <f t="shared" si="8"/>
        <v>0</v>
      </c>
      <c r="F36" s="1">
        <f t="shared" si="5"/>
        <v>495</v>
      </c>
      <c r="G36" s="1">
        <v>491</v>
      </c>
      <c r="H36" s="1">
        <v>4</v>
      </c>
      <c r="J36" s="1">
        <f t="shared" si="6"/>
        <v>61</v>
      </c>
      <c r="K36" s="1">
        <v>60</v>
      </c>
      <c r="L36" s="1">
        <v>1</v>
      </c>
    </row>
    <row r="37" spans="2:10" ht="12.75">
      <c r="B37" s="1">
        <f t="shared" si="3"/>
        <v>0</v>
      </c>
      <c r="C37" s="1">
        <f t="shared" si="4"/>
        <v>0</v>
      </c>
      <c r="D37" s="1">
        <f t="shared" si="7"/>
        <v>0</v>
      </c>
      <c r="E37" s="1">
        <f t="shared" si="8"/>
        <v>0</v>
      </c>
      <c r="F37" s="1">
        <f t="shared" si="5"/>
        <v>0</v>
      </c>
      <c r="J37" s="1">
        <f t="shared" si="6"/>
        <v>0</v>
      </c>
    </row>
    <row r="38" spans="1:10" ht="12.75">
      <c r="A38" s="1" t="s">
        <v>65</v>
      </c>
      <c r="B38" s="1">
        <f t="shared" si="3"/>
        <v>2</v>
      </c>
      <c r="C38" s="1">
        <f t="shared" si="4"/>
        <v>1</v>
      </c>
      <c r="D38" s="1">
        <f t="shared" si="7"/>
        <v>1</v>
      </c>
      <c r="E38" s="1">
        <f t="shared" si="8"/>
        <v>0</v>
      </c>
      <c r="F38" s="1">
        <f t="shared" si="5"/>
        <v>2</v>
      </c>
      <c r="G38" s="1">
        <v>1</v>
      </c>
      <c r="H38" s="1">
        <v>1</v>
      </c>
      <c r="J38" s="1">
        <f t="shared" si="6"/>
        <v>0</v>
      </c>
    </row>
    <row r="39" spans="2:10" ht="12.75">
      <c r="B39" s="1">
        <f t="shared" si="3"/>
        <v>0</v>
      </c>
      <c r="C39" s="1">
        <f t="shared" si="4"/>
        <v>0</v>
      </c>
      <c r="D39" s="1">
        <f t="shared" si="7"/>
        <v>0</v>
      </c>
      <c r="E39" s="1">
        <f t="shared" si="8"/>
        <v>0</v>
      </c>
      <c r="F39" s="1">
        <f t="shared" si="5"/>
        <v>0</v>
      </c>
      <c r="J39" s="1">
        <f t="shared" si="6"/>
        <v>0</v>
      </c>
    </row>
    <row r="40" spans="1:10" ht="12.75">
      <c r="A40" s="1" t="s">
        <v>66</v>
      </c>
      <c r="B40" s="1">
        <f t="shared" si="3"/>
        <v>1</v>
      </c>
      <c r="C40" s="1">
        <f t="shared" si="4"/>
        <v>0</v>
      </c>
      <c r="D40" s="1">
        <f t="shared" si="7"/>
        <v>1</v>
      </c>
      <c r="E40" s="1">
        <f t="shared" si="8"/>
        <v>0</v>
      </c>
      <c r="F40" s="1">
        <f t="shared" si="5"/>
        <v>1</v>
      </c>
      <c r="H40" s="1">
        <v>1</v>
      </c>
      <c r="J40" s="1">
        <f t="shared" si="6"/>
        <v>0</v>
      </c>
    </row>
    <row r="41" spans="1:10" ht="12.75">
      <c r="A41" s="1" t="s">
        <v>67</v>
      </c>
      <c r="B41" s="1">
        <f t="shared" si="3"/>
        <v>1</v>
      </c>
      <c r="C41" s="1">
        <f t="shared" si="4"/>
        <v>1</v>
      </c>
      <c r="D41" s="1">
        <f t="shared" si="7"/>
        <v>0</v>
      </c>
      <c r="E41" s="1">
        <f t="shared" si="8"/>
        <v>0</v>
      </c>
      <c r="F41" s="1">
        <f t="shared" si="5"/>
        <v>1</v>
      </c>
      <c r="G41" s="1">
        <v>1</v>
      </c>
      <c r="J41" s="1">
        <f t="shared" si="6"/>
        <v>0</v>
      </c>
    </row>
    <row r="42" spans="2:10" ht="12.75">
      <c r="B42" s="1">
        <f t="shared" si="3"/>
        <v>0</v>
      </c>
      <c r="C42" s="1">
        <f t="shared" si="4"/>
        <v>0</v>
      </c>
      <c r="D42" s="1">
        <f t="shared" si="7"/>
        <v>0</v>
      </c>
      <c r="E42" s="1">
        <f t="shared" si="8"/>
        <v>0</v>
      </c>
      <c r="F42" s="1">
        <f t="shared" si="5"/>
        <v>0</v>
      </c>
      <c r="J42" s="1">
        <f t="shared" si="6"/>
        <v>0</v>
      </c>
    </row>
    <row r="43" spans="1:13" ht="12.75">
      <c r="A43" s="1" t="s">
        <v>20</v>
      </c>
      <c r="B43" s="1">
        <f t="shared" si="3"/>
        <v>5695</v>
      </c>
      <c r="C43" s="1">
        <f t="shared" si="4"/>
        <v>4287</v>
      </c>
      <c r="D43" s="1">
        <f t="shared" si="7"/>
        <v>1404</v>
      </c>
      <c r="E43" s="1">
        <f t="shared" si="8"/>
        <v>4</v>
      </c>
      <c r="F43" s="1">
        <f t="shared" si="5"/>
        <v>4079</v>
      </c>
      <c r="G43" s="1">
        <v>2882</v>
      </c>
      <c r="H43" s="1">
        <v>1195</v>
      </c>
      <c r="I43" s="1">
        <v>2</v>
      </c>
      <c r="J43" s="1">
        <f t="shared" si="6"/>
        <v>1616</v>
      </c>
      <c r="K43" s="1">
        <v>1405</v>
      </c>
      <c r="L43" s="1">
        <v>209</v>
      </c>
      <c r="M43" s="1">
        <v>2</v>
      </c>
    </row>
    <row r="44" spans="2:10" ht="12.75">
      <c r="B44" s="1">
        <f t="shared" si="3"/>
        <v>0</v>
      </c>
      <c r="C44" s="1">
        <f t="shared" si="4"/>
        <v>0</v>
      </c>
      <c r="D44" s="1">
        <f t="shared" si="7"/>
        <v>0</v>
      </c>
      <c r="E44" s="1">
        <f t="shared" si="8"/>
        <v>0</v>
      </c>
      <c r="F44" s="1">
        <f t="shared" si="5"/>
        <v>0</v>
      </c>
      <c r="J44" s="1">
        <f t="shared" si="6"/>
        <v>0</v>
      </c>
    </row>
    <row r="45" spans="1:11" ht="12.75">
      <c r="A45" s="1" t="s">
        <v>21</v>
      </c>
      <c r="B45" s="1">
        <f t="shared" si="3"/>
        <v>2206</v>
      </c>
      <c r="C45" s="1">
        <f t="shared" si="4"/>
        <v>2206</v>
      </c>
      <c r="D45" s="1">
        <f t="shared" si="7"/>
        <v>0</v>
      </c>
      <c r="E45" s="1">
        <f t="shared" si="8"/>
        <v>0</v>
      </c>
      <c r="F45" s="1">
        <f t="shared" si="5"/>
        <v>1444</v>
      </c>
      <c r="G45" s="1">
        <v>1444</v>
      </c>
      <c r="J45" s="1">
        <f t="shared" si="6"/>
        <v>762</v>
      </c>
      <c r="K45" s="1">
        <v>762</v>
      </c>
    </row>
    <row r="46" spans="1:12" ht="12.75">
      <c r="A46" s="1" t="s">
        <v>68</v>
      </c>
      <c r="B46" s="1">
        <f t="shared" si="3"/>
        <v>43</v>
      </c>
      <c r="C46" s="1">
        <f t="shared" si="4"/>
        <v>0</v>
      </c>
      <c r="D46" s="1">
        <f t="shared" si="7"/>
        <v>43</v>
      </c>
      <c r="E46" s="1">
        <f t="shared" si="8"/>
        <v>0</v>
      </c>
      <c r="F46" s="1">
        <f t="shared" si="5"/>
        <v>37</v>
      </c>
      <c r="H46" s="1">
        <v>37</v>
      </c>
      <c r="J46" s="1">
        <f t="shared" si="6"/>
        <v>6</v>
      </c>
      <c r="L46" s="1">
        <v>6</v>
      </c>
    </row>
    <row r="47" spans="1:12" ht="12.75">
      <c r="A47" s="1" t="s">
        <v>69</v>
      </c>
      <c r="B47" s="1">
        <f t="shared" si="3"/>
        <v>112</v>
      </c>
      <c r="C47" s="1">
        <f t="shared" si="4"/>
        <v>0</v>
      </c>
      <c r="D47" s="1">
        <f t="shared" si="7"/>
        <v>112</v>
      </c>
      <c r="E47" s="1">
        <f t="shared" si="8"/>
        <v>0</v>
      </c>
      <c r="F47" s="1">
        <f t="shared" si="5"/>
        <v>83</v>
      </c>
      <c r="H47" s="1">
        <v>83</v>
      </c>
      <c r="J47" s="1">
        <f t="shared" si="6"/>
        <v>29</v>
      </c>
      <c r="L47" s="1">
        <v>29</v>
      </c>
    </row>
    <row r="48" spans="1:10" ht="12.75">
      <c r="A48" s="1" t="s">
        <v>70</v>
      </c>
      <c r="B48" s="1">
        <f t="shared" si="3"/>
        <v>6</v>
      </c>
      <c r="C48" s="1">
        <f t="shared" si="4"/>
        <v>0</v>
      </c>
      <c r="D48" s="1">
        <f t="shared" si="7"/>
        <v>5</v>
      </c>
      <c r="E48" s="1">
        <f t="shared" si="8"/>
        <v>1</v>
      </c>
      <c r="F48" s="1">
        <f t="shared" si="5"/>
        <v>6</v>
      </c>
      <c r="H48" s="1">
        <v>5</v>
      </c>
      <c r="I48" s="1">
        <v>1</v>
      </c>
      <c r="J48" s="1">
        <f t="shared" si="6"/>
        <v>0</v>
      </c>
    </row>
    <row r="49" spans="1:12" ht="12.75">
      <c r="A49" s="1" t="s">
        <v>71</v>
      </c>
      <c r="B49" s="1">
        <f t="shared" si="3"/>
        <v>273</v>
      </c>
      <c r="C49" s="1">
        <f t="shared" si="4"/>
        <v>0</v>
      </c>
      <c r="D49" s="1">
        <f t="shared" si="7"/>
        <v>273</v>
      </c>
      <c r="E49" s="1">
        <f t="shared" si="8"/>
        <v>0</v>
      </c>
      <c r="F49" s="1">
        <f t="shared" si="5"/>
        <v>241</v>
      </c>
      <c r="H49" s="1">
        <v>241</v>
      </c>
      <c r="J49" s="1">
        <f t="shared" si="6"/>
        <v>32</v>
      </c>
      <c r="L49" s="1">
        <v>32</v>
      </c>
    </row>
    <row r="50" spans="1:13" ht="12.75">
      <c r="A50" s="1" t="s">
        <v>72</v>
      </c>
      <c r="B50" s="1">
        <f t="shared" si="3"/>
        <v>2153</v>
      </c>
      <c r="C50" s="1">
        <f t="shared" si="4"/>
        <v>1518</v>
      </c>
      <c r="D50" s="1">
        <f t="shared" si="7"/>
        <v>632</v>
      </c>
      <c r="E50" s="1">
        <f t="shared" si="8"/>
        <v>3</v>
      </c>
      <c r="F50" s="1">
        <f t="shared" si="5"/>
        <v>1660</v>
      </c>
      <c r="G50" s="1">
        <v>1094</v>
      </c>
      <c r="H50" s="1">
        <v>565</v>
      </c>
      <c r="I50" s="1">
        <v>1</v>
      </c>
      <c r="J50" s="1">
        <f t="shared" si="6"/>
        <v>493</v>
      </c>
      <c r="K50" s="1">
        <v>424</v>
      </c>
      <c r="L50" s="1">
        <v>67</v>
      </c>
      <c r="M50" s="1">
        <v>2</v>
      </c>
    </row>
    <row r="51" spans="1:12" ht="12.75">
      <c r="A51" s="1" t="s">
        <v>22</v>
      </c>
      <c r="B51" s="1">
        <f t="shared" si="3"/>
        <v>902</v>
      </c>
      <c r="C51" s="1">
        <f t="shared" si="4"/>
        <v>563</v>
      </c>
      <c r="D51" s="1">
        <f t="shared" si="7"/>
        <v>339</v>
      </c>
      <c r="E51" s="1">
        <f t="shared" si="8"/>
        <v>0</v>
      </c>
      <c r="F51" s="1">
        <f t="shared" si="5"/>
        <v>608</v>
      </c>
      <c r="G51" s="1">
        <v>344</v>
      </c>
      <c r="H51" s="1">
        <v>264</v>
      </c>
      <c r="J51" s="1">
        <f t="shared" si="6"/>
        <v>294</v>
      </c>
      <c r="K51" s="1">
        <v>219</v>
      </c>
      <c r="L51" s="1">
        <v>75</v>
      </c>
    </row>
    <row r="52" spans="2:10" ht="12.75">
      <c r="B52" s="1">
        <f t="shared" si="3"/>
        <v>0</v>
      </c>
      <c r="C52" s="1">
        <f t="shared" si="4"/>
        <v>0</v>
      </c>
      <c r="D52" s="1">
        <f t="shared" si="7"/>
        <v>0</v>
      </c>
      <c r="E52" s="1">
        <f t="shared" si="8"/>
        <v>0</v>
      </c>
      <c r="F52" s="1">
        <f t="shared" si="5"/>
        <v>0</v>
      </c>
      <c r="J52" s="1">
        <f t="shared" si="6"/>
        <v>0</v>
      </c>
    </row>
    <row r="53" spans="1:12" ht="12.75">
      <c r="A53" s="1" t="s">
        <v>23</v>
      </c>
      <c r="B53" s="1">
        <f t="shared" si="3"/>
        <v>613</v>
      </c>
      <c r="C53" s="1">
        <f t="shared" si="4"/>
        <v>0</v>
      </c>
      <c r="D53" s="1">
        <f t="shared" si="7"/>
        <v>613</v>
      </c>
      <c r="E53" s="1">
        <f t="shared" si="8"/>
        <v>0</v>
      </c>
      <c r="F53" s="1">
        <f t="shared" si="5"/>
        <v>500</v>
      </c>
      <c r="H53" s="1">
        <v>500</v>
      </c>
      <c r="J53" s="1">
        <f t="shared" si="6"/>
        <v>113</v>
      </c>
      <c r="L53" s="1">
        <v>113</v>
      </c>
    </row>
    <row r="54" spans="2:10" ht="12.75">
      <c r="B54" s="1">
        <f t="shared" si="3"/>
        <v>0</v>
      </c>
      <c r="C54" s="1">
        <f t="shared" si="4"/>
        <v>0</v>
      </c>
      <c r="D54" s="1">
        <f t="shared" si="7"/>
        <v>0</v>
      </c>
      <c r="E54" s="1">
        <f t="shared" si="8"/>
        <v>0</v>
      </c>
      <c r="F54" s="1">
        <f t="shared" si="5"/>
        <v>0</v>
      </c>
      <c r="J54" s="1">
        <f t="shared" si="6"/>
        <v>0</v>
      </c>
    </row>
    <row r="55" spans="1:12" ht="12.75">
      <c r="A55" s="1" t="s">
        <v>73</v>
      </c>
      <c r="B55" s="1">
        <f t="shared" si="3"/>
        <v>20</v>
      </c>
      <c r="C55" s="1">
        <f t="shared" si="4"/>
        <v>0</v>
      </c>
      <c r="D55" s="1">
        <f t="shared" si="7"/>
        <v>20</v>
      </c>
      <c r="E55" s="1">
        <f t="shared" si="8"/>
        <v>0</v>
      </c>
      <c r="F55" s="1">
        <f t="shared" si="5"/>
        <v>14</v>
      </c>
      <c r="H55" s="1">
        <v>14</v>
      </c>
      <c r="J55" s="1">
        <f t="shared" si="6"/>
        <v>6</v>
      </c>
      <c r="L55" s="1">
        <v>6</v>
      </c>
    </row>
    <row r="56" spans="1:12" ht="12.75">
      <c r="A56" s="1" t="s">
        <v>74</v>
      </c>
      <c r="B56" s="1">
        <f t="shared" si="3"/>
        <v>37</v>
      </c>
      <c r="C56" s="1">
        <f t="shared" si="4"/>
        <v>0</v>
      </c>
      <c r="D56" s="1">
        <f t="shared" si="7"/>
        <v>37</v>
      </c>
      <c r="E56" s="1">
        <f t="shared" si="8"/>
        <v>0</v>
      </c>
      <c r="F56" s="1">
        <f t="shared" si="5"/>
        <v>32</v>
      </c>
      <c r="H56" s="1">
        <v>32</v>
      </c>
      <c r="J56" s="1">
        <f t="shared" si="6"/>
        <v>5</v>
      </c>
      <c r="L56" s="1">
        <v>5</v>
      </c>
    </row>
    <row r="57" spans="1:12" ht="12.75">
      <c r="A57" s="1" t="s">
        <v>24</v>
      </c>
      <c r="B57" s="1">
        <f t="shared" si="3"/>
        <v>27</v>
      </c>
      <c r="C57" s="1">
        <f t="shared" si="4"/>
        <v>0</v>
      </c>
      <c r="D57" s="1">
        <f t="shared" si="7"/>
        <v>27</v>
      </c>
      <c r="E57" s="1">
        <f t="shared" si="8"/>
        <v>0</v>
      </c>
      <c r="F57" s="1">
        <f t="shared" si="5"/>
        <v>24</v>
      </c>
      <c r="H57" s="1">
        <v>24</v>
      </c>
      <c r="J57" s="1">
        <f t="shared" si="6"/>
        <v>3</v>
      </c>
      <c r="L57" s="1">
        <v>3</v>
      </c>
    </row>
    <row r="58" spans="1:12" ht="12.75">
      <c r="A58" s="1" t="s">
        <v>25</v>
      </c>
      <c r="B58" s="1">
        <f t="shared" si="3"/>
        <v>290</v>
      </c>
      <c r="C58" s="1">
        <f t="shared" si="4"/>
        <v>0</v>
      </c>
      <c r="D58" s="1">
        <f t="shared" si="7"/>
        <v>290</v>
      </c>
      <c r="E58" s="1">
        <f t="shared" si="8"/>
        <v>0</v>
      </c>
      <c r="F58" s="1">
        <f t="shared" si="5"/>
        <v>233</v>
      </c>
      <c r="H58" s="1">
        <v>233</v>
      </c>
      <c r="J58" s="1">
        <f t="shared" si="6"/>
        <v>57</v>
      </c>
      <c r="L58" s="1">
        <v>57</v>
      </c>
    </row>
    <row r="59" spans="1:12" ht="12.75">
      <c r="A59" s="1" t="s">
        <v>26</v>
      </c>
      <c r="B59" s="1">
        <f t="shared" si="3"/>
        <v>174</v>
      </c>
      <c r="C59" s="1">
        <f t="shared" si="4"/>
        <v>0</v>
      </c>
      <c r="D59" s="1">
        <f t="shared" si="7"/>
        <v>174</v>
      </c>
      <c r="E59" s="1">
        <f t="shared" si="8"/>
        <v>0</v>
      </c>
      <c r="F59" s="1">
        <f t="shared" si="5"/>
        <v>146</v>
      </c>
      <c r="H59" s="1">
        <v>146</v>
      </c>
      <c r="J59" s="1">
        <f t="shared" si="6"/>
        <v>28</v>
      </c>
      <c r="L59" s="1">
        <v>28</v>
      </c>
    </row>
    <row r="60" spans="1:12" ht="12.75">
      <c r="A60" s="1" t="s">
        <v>27</v>
      </c>
      <c r="B60" s="1">
        <f t="shared" si="3"/>
        <v>2</v>
      </c>
      <c r="C60" s="1">
        <f t="shared" si="4"/>
        <v>0</v>
      </c>
      <c r="D60" s="1">
        <f t="shared" si="7"/>
        <v>2</v>
      </c>
      <c r="E60" s="1">
        <f t="shared" si="8"/>
        <v>0</v>
      </c>
      <c r="F60" s="1">
        <f t="shared" si="5"/>
        <v>1</v>
      </c>
      <c r="H60" s="1">
        <v>1</v>
      </c>
      <c r="J60" s="1">
        <f t="shared" si="6"/>
        <v>1</v>
      </c>
      <c r="L60" s="1">
        <v>1</v>
      </c>
    </row>
    <row r="61" spans="1:10" ht="12.75">
      <c r="A61" s="1" t="s">
        <v>28</v>
      </c>
      <c r="B61" s="1">
        <f t="shared" si="3"/>
        <v>3</v>
      </c>
      <c r="C61" s="1">
        <f t="shared" si="4"/>
        <v>0</v>
      </c>
      <c r="D61" s="1">
        <f t="shared" si="7"/>
        <v>3</v>
      </c>
      <c r="E61" s="1">
        <f t="shared" si="8"/>
        <v>0</v>
      </c>
      <c r="F61" s="1">
        <f t="shared" si="5"/>
        <v>3</v>
      </c>
      <c r="H61" s="1">
        <v>3</v>
      </c>
      <c r="J61" s="1">
        <f t="shared" si="6"/>
        <v>0</v>
      </c>
    </row>
    <row r="62" spans="1:12" ht="12.75">
      <c r="A62" s="1" t="s">
        <v>29</v>
      </c>
      <c r="B62" s="1">
        <f t="shared" si="3"/>
        <v>9</v>
      </c>
      <c r="C62" s="1">
        <f t="shared" si="4"/>
        <v>0</v>
      </c>
      <c r="D62" s="1">
        <f t="shared" si="7"/>
        <v>9</v>
      </c>
      <c r="E62" s="1">
        <f t="shared" si="8"/>
        <v>0</v>
      </c>
      <c r="F62" s="1">
        <f t="shared" si="5"/>
        <v>6</v>
      </c>
      <c r="H62" s="1">
        <v>6</v>
      </c>
      <c r="J62" s="1">
        <f t="shared" si="6"/>
        <v>3</v>
      </c>
      <c r="L62" s="1">
        <v>3</v>
      </c>
    </row>
    <row r="63" spans="1:12" ht="12.75">
      <c r="A63" s="1" t="s">
        <v>30</v>
      </c>
      <c r="B63" s="1">
        <f t="shared" si="3"/>
        <v>22</v>
      </c>
      <c r="C63" s="1">
        <f t="shared" si="4"/>
        <v>0</v>
      </c>
      <c r="D63" s="1">
        <f t="shared" si="7"/>
        <v>22</v>
      </c>
      <c r="E63" s="1">
        <f t="shared" si="8"/>
        <v>0</v>
      </c>
      <c r="F63" s="1">
        <f t="shared" si="5"/>
        <v>17</v>
      </c>
      <c r="H63" s="1">
        <v>17</v>
      </c>
      <c r="J63" s="1">
        <f t="shared" si="6"/>
        <v>5</v>
      </c>
      <c r="L63" s="1">
        <v>5</v>
      </c>
    </row>
    <row r="64" spans="1:12" ht="12.75">
      <c r="A64" s="1" t="s">
        <v>31</v>
      </c>
      <c r="B64" s="1">
        <f t="shared" si="3"/>
        <v>25</v>
      </c>
      <c r="C64" s="1">
        <f t="shared" si="4"/>
        <v>0</v>
      </c>
      <c r="D64" s="1">
        <f t="shared" si="7"/>
        <v>25</v>
      </c>
      <c r="E64" s="1">
        <f t="shared" si="8"/>
        <v>0</v>
      </c>
      <c r="F64" s="1">
        <f t="shared" si="5"/>
        <v>20</v>
      </c>
      <c r="H64" s="1">
        <v>20</v>
      </c>
      <c r="J64" s="1">
        <f t="shared" si="6"/>
        <v>5</v>
      </c>
      <c r="L64" s="1">
        <v>5</v>
      </c>
    </row>
    <row r="65" spans="1:10" ht="12.75">
      <c r="A65" s="1" t="s">
        <v>32</v>
      </c>
      <c r="B65" s="1">
        <f t="shared" si="3"/>
        <v>4</v>
      </c>
      <c r="C65" s="1">
        <f t="shared" si="4"/>
        <v>0</v>
      </c>
      <c r="D65" s="1">
        <f t="shared" si="7"/>
        <v>4</v>
      </c>
      <c r="E65" s="1">
        <f t="shared" si="8"/>
        <v>0</v>
      </c>
      <c r="F65" s="1">
        <f t="shared" si="5"/>
        <v>4</v>
      </c>
      <c r="H65" s="1">
        <v>4</v>
      </c>
      <c r="J65" s="1">
        <f t="shared" si="6"/>
        <v>0</v>
      </c>
    </row>
    <row r="66" spans="2:10" ht="12.75">
      <c r="B66" s="1">
        <f t="shared" si="3"/>
        <v>0</v>
      </c>
      <c r="C66" s="1">
        <f t="shared" si="4"/>
        <v>0</v>
      </c>
      <c r="D66" s="1">
        <f t="shared" si="7"/>
        <v>0</v>
      </c>
      <c r="E66" s="1">
        <f t="shared" si="8"/>
        <v>0</v>
      </c>
      <c r="F66" s="1">
        <f t="shared" si="5"/>
        <v>0</v>
      </c>
      <c r="J66" s="1">
        <f t="shared" si="6"/>
        <v>0</v>
      </c>
    </row>
    <row r="67" spans="1:12" ht="12.75">
      <c r="A67" s="1" t="s">
        <v>33</v>
      </c>
      <c r="B67" s="1">
        <f t="shared" si="3"/>
        <v>286</v>
      </c>
      <c r="C67" s="1">
        <f t="shared" si="4"/>
        <v>203</v>
      </c>
      <c r="D67" s="1">
        <f t="shared" si="7"/>
        <v>82</v>
      </c>
      <c r="E67" s="1">
        <f t="shared" si="8"/>
        <v>1</v>
      </c>
      <c r="F67" s="1">
        <f t="shared" si="5"/>
        <v>271</v>
      </c>
      <c r="G67" s="1">
        <v>202</v>
      </c>
      <c r="H67" s="1">
        <v>68</v>
      </c>
      <c r="I67" s="1">
        <v>1</v>
      </c>
      <c r="J67" s="1">
        <f t="shared" si="6"/>
        <v>15</v>
      </c>
      <c r="K67" s="1">
        <v>1</v>
      </c>
      <c r="L67" s="1">
        <v>14</v>
      </c>
    </row>
    <row r="68" spans="2:10" ht="12.75">
      <c r="B68" s="1">
        <f t="shared" si="3"/>
        <v>0</v>
      </c>
      <c r="C68" s="1">
        <f t="shared" si="4"/>
        <v>0</v>
      </c>
      <c r="D68" s="1">
        <f t="shared" si="7"/>
        <v>0</v>
      </c>
      <c r="E68" s="1">
        <f t="shared" si="8"/>
        <v>0</v>
      </c>
      <c r="F68" s="1">
        <f t="shared" si="5"/>
        <v>0</v>
      </c>
      <c r="J68" s="1">
        <f t="shared" si="6"/>
        <v>0</v>
      </c>
    </row>
    <row r="69" spans="1:12" ht="12.75">
      <c r="A69" s="1" t="s">
        <v>75</v>
      </c>
      <c r="B69" s="1">
        <f t="shared" si="3"/>
        <v>222</v>
      </c>
      <c r="C69" s="1">
        <f t="shared" si="4"/>
        <v>193</v>
      </c>
      <c r="D69" s="1">
        <f t="shared" si="7"/>
        <v>28</v>
      </c>
      <c r="E69" s="1">
        <f t="shared" si="8"/>
        <v>1</v>
      </c>
      <c r="F69" s="1">
        <f t="shared" si="5"/>
        <v>218</v>
      </c>
      <c r="G69" s="1">
        <v>193</v>
      </c>
      <c r="H69" s="1">
        <v>24</v>
      </c>
      <c r="I69" s="1">
        <v>1</v>
      </c>
      <c r="J69" s="1">
        <f t="shared" si="6"/>
        <v>4</v>
      </c>
      <c r="L69" s="1">
        <v>4</v>
      </c>
    </row>
    <row r="70" spans="1:12" ht="12.75">
      <c r="A70" s="1" t="s">
        <v>34</v>
      </c>
      <c r="B70" s="1">
        <f t="shared" si="3"/>
        <v>5</v>
      </c>
      <c r="C70" s="1">
        <f t="shared" si="4"/>
        <v>0</v>
      </c>
      <c r="D70" s="1">
        <f t="shared" si="7"/>
        <v>5</v>
      </c>
      <c r="E70" s="1">
        <f t="shared" si="8"/>
        <v>0</v>
      </c>
      <c r="F70" s="1">
        <f t="shared" si="5"/>
        <v>4</v>
      </c>
      <c r="H70" s="1">
        <v>4</v>
      </c>
      <c r="J70" s="1">
        <f t="shared" si="6"/>
        <v>1</v>
      </c>
      <c r="L70" s="1">
        <v>1</v>
      </c>
    </row>
    <row r="71" spans="1:10" ht="12.75">
      <c r="A71" s="1" t="s">
        <v>35</v>
      </c>
      <c r="B71" s="1">
        <f t="shared" si="3"/>
        <v>1</v>
      </c>
      <c r="C71" s="1">
        <f t="shared" si="4"/>
        <v>0</v>
      </c>
      <c r="D71" s="1">
        <f t="shared" si="7"/>
        <v>1</v>
      </c>
      <c r="E71" s="1">
        <f t="shared" si="8"/>
        <v>0</v>
      </c>
      <c r="F71" s="1">
        <f t="shared" si="5"/>
        <v>1</v>
      </c>
      <c r="H71" s="1">
        <v>1</v>
      </c>
      <c r="J71" s="1">
        <f t="shared" si="6"/>
        <v>0</v>
      </c>
    </row>
    <row r="72" spans="1:12" ht="12.75">
      <c r="A72" s="1" t="s">
        <v>76</v>
      </c>
      <c r="B72" s="1">
        <f t="shared" si="3"/>
        <v>17</v>
      </c>
      <c r="C72" s="1">
        <f t="shared" si="4"/>
        <v>0</v>
      </c>
      <c r="D72" s="1">
        <f t="shared" si="7"/>
        <v>17</v>
      </c>
      <c r="E72" s="1">
        <f t="shared" si="8"/>
        <v>0</v>
      </c>
      <c r="F72" s="1">
        <f t="shared" si="5"/>
        <v>16</v>
      </c>
      <c r="H72" s="1">
        <v>16</v>
      </c>
      <c r="J72" s="1">
        <f t="shared" si="6"/>
        <v>1</v>
      </c>
      <c r="L72" s="1">
        <v>1</v>
      </c>
    </row>
    <row r="73" spans="1:12" ht="12.75">
      <c r="A73" s="1" t="s">
        <v>36</v>
      </c>
      <c r="B73" s="1">
        <f t="shared" si="3"/>
        <v>19</v>
      </c>
      <c r="C73" s="1">
        <f t="shared" si="4"/>
        <v>0</v>
      </c>
      <c r="D73" s="1">
        <f t="shared" si="7"/>
        <v>19</v>
      </c>
      <c r="E73" s="1">
        <f t="shared" si="8"/>
        <v>0</v>
      </c>
      <c r="F73" s="1">
        <f t="shared" si="5"/>
        <v>16</v>
      </c>
      <c r="H73" s="1">
        <v>16</v>
      </c>
      <c r="J73" s="1">
        <f t="shared" si="6"/>
        <v>3</v>
      </c>
      <c r="L73" s="1">
        <v>3</v>
      </c>
    </row>
    <row r="74" spans="1:12" ht="12.75">
      <c r="A74" s="1" t="s">
        <v>37</v>
      </c>
      <c r="B74" s="1">
        <f t="shared" si="3"/>
        <v>22</v>
      </c>
      <c r="C74" s="1">
        <f t="shared" si="4"/>
        <v>10</v>
      </c>
      <c r="D74" s="1">
        <f t="shared" si="7"/>
        <v>12</v>
      </c>
      <c r="E74" s="1">
        <f t="shared" si="8"/>
        <v>0</v>
      </c>
      <c r="F74" s="1">
        <f t="shared" si="5"/>
        <v>16</v>
      </c>
      <c r="G74" s="1">
        <v>9</v>
      </c>
      <c r="H74" s="1">
        <v>7</v>
      </c>
      <c r="J74" s="1">
        <f t="shared" si="6"/>
        <v>6</v>
      </c>
      <c r="K74" s="1">
        <v>1</v>
      </c>
      <c r="L74" s="1">
        <v>5</v>
      </c>
    </row>
    <row r="75" spans="2:10" ht="12.75">
      <c r="B75" s="1">
        <f t="shared" si="3"/>
        <v>0</v>
      </c>
      <c r="C75" s="1">
        <f t="shared" si="4"/>
        <v>0</v>
      </c>
      <c r="D75" s="1">
        <f t="shared" si="7"/>
        <v>0</v>
      </c>
      <c r="E75" s="1">
        <f t="shared" si="8"/>
        <v>0</v>
      </c>
      <c r="F75" s="1">
        <f t="shared" si="5"/>
        <v>0</v>
      </c>
      <c r="J75" s="1">
        <f t="shared" si="6"/>
        <v>0</v>
      </c>
    </row>
    <row r="76" spans="1:12" ht="12.75">
      <c r="A76" s="1" t="s">
        <v>38</v>
      </c>
      <c r="B76" s="1">
        <f t="shared" si="3"/>
        <v>947</v>
      </c>
      <c r="C76" s="1">
        <f t="shared" si="4"/>
        <v>768</v>
      </c>
      <c r="D76" s="1">
        <f t="shared" si="7"/>
        <v>179</v>
      </c>
      <c r="E76" s="1">
        <f t="shared" si="8"/>
        <v>0</v>
      </c>
      <c r="F76" s="1">
        <f t="shared" si="5"/>
        <v>811</v>
      </c>
      <c r="G76" s="1">
        <v>638</v>
      </c>
      <c r="H76" s="1">
        <v>173</v>
      </c>
      <c r="J76" s="1">
        <f t="shared" si="6"/>
        <v>136</v>
      </c>
      <c r="K76" s="1">
        <v>130</v>
      </c>
      <c r="L76" s="1">
        <v>6</v>
      </c>
    </row>
    <row r="77" spans="2:10" ht="12.75">
      <c r="B77" s="1">
        <f t="shared" si="3"/>
        <v>0</v>
      </c>
      <c r="C77" s="1">
        <f t="shared" si="4"/>
        <v>0</v>
      </c>
      <c r="D77" s="1">
        <f t="shared" si="7"/>
        <v>0</v>
      </c>
      <c r="E77" s="1">
        <f t="shared" si="8"/>
        <v>0</v>
      </c>
      <c r="F77" s="1">
        <f t="shared" si="5"/>
        <v>0</v>
      </c>
      <c r="J77" s="1">
        <f t="shared" si="6"/>
        <v>0</v>
      </c>
    </row>
    <row r="78" spans="1:10" ht="12.75">
      <c r="A78" s="1" t="s">
        <v>39</v>
      </c>
      <c r="B78" s="1">
        <f t="shared" si="3"/>
        <v>154</v>
      </c>
      <c r="C78" s="1">
        <f t="shared" si="4"/>
        <v>154</v>
      </c>
      <c r="D78" s="1">
        <f t="shared" si="7"/>
        <v>0</v>
      </c>
      <c r="E78" s="1">
        <f t="shared" si="8"/>
        <v>0</v>
      </c>
      <c r="F78" s="1">
        <f t="shared" si="5"/>
        <v>154</v>
      </c>
      <c r="G78" s="1">
        <v>154</v>
      </c>
      <c r="J78" s="1">
        <f t="shared" si="6"/>
        <v>0</v>
      </c>
    </row>
    <row r="79" spans="1:12" ht="12.75">
      <c r="A79" s="1" t="s">
        <v>77</v>
      </c>
      <c r="B79" s="1">
        <f aca="true" t="shared" si="9" ref="B79:B104">SUM(C79:E79)</f>
        <v>793</v>
      </c>
      <c r="C79" s="1">
        <f aca="true" t="shared" si="10" ref="C79:C104">SUM(G79,K79)</f>
        <v>614</v>
      </c>
      <c r="D79" s="1">
        <f t="shared" si="7"/>
        <v>179</v>
      </c>
      <c r="E79" s="1">
        <f t="shared" si="8"/>
        <v>0</v>
      </c>
      <c r="F79" s="1">
        <f aca="true" t="shared" si="11" ref="F79:F104">SUM(G79:I79)</f>
        <v>657</v>
      </c>
      <c r="G79" s="1">
        <v>484</v>
      </c>
      <c r="H79" s="1">
        <v>173</v>
      </c>
      <c r="J79" s="1">
        <f aca="true" t="shared" si="12" ref="J79:J104">SUM(K79:M79)</f>
        <v>136</v>
      </c>
      <c r="K79" s="1">
        <v>130</v>
      </c>
      <c r="L79" s="1">
        <v>6</v>
      </c>
    </row>
    <row r="80" spans="2:10" ht="12.75">
      <c r="B80" s="1">
        <f t="shared" si="9"/>
        <v>0</v>
      </c>
      <c r="C80" s="1">
        <f t="shared" si="10"/>
        <v>0</v>
      </c>
      <c r="D80" s="1">
        <f t="shared" si="7"/>
        <v>0</v>
      </c>
      <c r="E80" s="1">
        <f t="shared" si="8"/>
        <v>0</v>
      </c>
      <c r="F80" s="1">
        <f t="shared" si="11"/>
        <v>0</v>
      </c>
      <c r="J80" s="1">
        <f t="shared" si="12"/>
        <v>0</v>
      </c>
    </row>
    <row r="81" spans="1:11" ht="12.75">
      <c r="A81" s="1" t="s">
        <v>40</v>
      </c>
      <c r="B81" s="1">
        <f t="shared" si="9"/>
        <v>580</v>
      </c>
      <c r="C81" s="1">
        <f t="shared" si="10"/>
        <v>580</v>
      </c>
      <c r="D81" s="1">
        <f t="shared" si="7"/>
        <v>0</v>
      </c>
      <c r="E81" s="1">
        <f t="shared" si="8"/>
        <v>0</v>
      </c>
      <c r="F81" s="1">
        <f t="shared" si="11"/>
        <v>465</v>
      </c>
      <c r="G81" s="1">
        <v>465</v>
      </c>
      <c r="J81" s="1">
        <f t="shared" si="12"/>
        <v>115</v>
      </c>
      <c r="K81" s="1">
        <v>115</v>
      </c>
    </row>
    <row r="82" spans="2:10" ht="12.75">
      <c r="B82" s="1">
        <f t="shared" si="9"/>
        <v>0</v>
      </c>
      <c r="C82" s="1">
        <f t="shared" si="10"/>
        <v>0</v>
      </c>
      <c r="D82" s="1">
        <f t="shared" si="7"/>
        <v>0</v>
      </c>
      <c r="E82" s="1">
        <f t="shared" si="8"/>
        <v>0</v>
      </c>
      <c r="F82" s="1">
        <f t="shared" si="11"/>
        <v>0</v>
      </c>
      <c r="J82" s="1">
        <f t="shared" si="12"/>
        <v>0</v>
      </c>
    </row>
    <row r="83" spans="1:11" ht="12.75">
      <c r="A83" s="1" t="s">
        <v>41</v>
      </c>
      <c r="B83" s="1">
        <f t="shared" si="9"/>
        <v>580</v>
      </c>
      <c r="C83" s="1">
        <f t="shared" si="10"/>
        <v>580</v>
      </c>
      <c r="D83" s="1">
        <f t="shared" si="7"/>
        <v>0</v>
      </c>
      <c r="E83" s="1">
        <f t="shared" si="8"/>
        <v>0</v>
      </c>
      <c r="F83" s="1">
        <f t="shared" si="11"/>
        <v>465</v>
      </c>
      <c r="G83" s="1">
        <v>465</v>
      </c>
      <c r="J83" s="1">
        <f t="shared" si="12"/>
        <v>115</v>
      </c>
      <c r="K83" s="1">
        <v>115</v>
      </c>
    </row>
    <row r="84" spans="2:10" ht="12.75">
      <c r="B84" s="1">
        <f t="shared" si="9"/>
        <v>0</v>
      </c>
      <c r="C84" s="1">
        <f t="shared" si="10"/>
        <v>0</v>
      </c>
      <c r="D84" s="1">
        <f t="shared" si="7"/>
        <v>0</v>
      </c>
      <c r="E84" s="1">
        <f t="shared" si="8"/>
        <v>0</v>
      </c>
      <c r="F84" s="1">
        <f t="shared" si="11"/>
        <v>0</v>
      </c>
      <c r="J84" s="1">
        <f t="shared" si="12"/>
        <v>0</v>
      </c>
    </row>
    <row r="85" spans="1:12" ht="12.75">
      <c r="A85" s="1" t="s">
        <v>42</v>
      </c>
      <c r="B85" s="1">
        <f t="shared" si="9"/>
        <v>1831</v>
      </c>
      <c r="C85" s="1">
        <f t="shared" si="10"/>
        <v>1389</v>
      </c>
      <c r="D85" s="1">
        <f t="shared" si="7"/>
        <v>442</v>
      </c>
      <c r="E85" s="1">
        <f t="shared" si="8"/>
        <v>0</v>
      </c>
      <c r="F85" s="1">
        <f t="shared" si="11"/>
        <v>1212</v>
      </c>
      <c r="G85" s="1">
        <v>849</v>
      </c>
      <c r="H85" s="1">
        <v>363</v>
      </c>
      <c r="J85" s="1">
        <f t="shared" si="12"/>
        <v>619</v>
      </c>
      <c r="K85" s="1">
        <v>540</v>
      </c>
      <c r="L85" s="1">
        <v>79</v>
      </c>
    </row>
    <row r="86" spans="2:10" ht="12.75">
      <c r="B86" s="1">
        <f t="shared" si="9"/>
        <v>0</v>
      </c>
      <c r="C86" s="1">
        <f t="shared" si="10"/>
        <v>0</v>
      </c>
      <c r="D86" s="1">
        <f t="shared" si="7"/>
        <v>0</v>
      </c>
      <c r="E86" s="1">
        <f t="shared" si="8"/>
        <v>0</v>
      </c>
      <c r="F86" s="1">
        <f t="shared" si="11"/>
        <v>0</v>
      </c>
      <c r="J86" s="1">
        <f t="shared" si="12"/>
        <v>0</v>
      </c>
    </row>
    <row r="87" spans="1:12" ht="12.75">
      <c r="A87" s="1" t="s">
        <v>78</v>
      </c>
      <c r="B87" s="1">
        <f t="shared" si="9"/>
        <v>1524</v>
      </c>
      <c r="C87" s="1">
        <f t="shared" si="10"/>
        <v>1253</v>
      </c>
      <c r="D87" s="1">
        <f t="shared" si="7"/>
        <v>271</v>
      </c>
      <c r="E87" s="1">
        <f t="shared" si="8"/>
        <v>0</v>
      </c>
      <c r="F87" s="1">
        <f t="shared" si="11"/>
        <v>968</v>
      </c>
      <c r="G87" s="1">
        <v>740</v>
      </c>
      <c r="H87" s="1">
        <v>228</v>
      </c>
      <c r="J87" s="1">
        <f t="shared" si="12"/>
        <v>556</v>
      </c>
      <c r="K87" s="1">
        <v>513</v>
      </c>
      <c r="L87" s="1">
        <v>43</v>
      </c>
    </row>
    <row r="88" spans="1:12" ht="12.75">
      <c r="A88" s="1" t="s">
        <v>43</v>
      </c>
      <c r="B88" s="1">
        <f t="shared" si="9"/>
        <v>72</v>
      </c>
      <c r="C88" s="1">
        <f t="shared" si="10"/>
        <v>0</v>
      </c>
      <c r="D88" s="1">
        <f t="shared" si="7"/>
        <v>72</v>
      </c>
      <c r="E88" s="1">
        <f t="shared" si="8"/>
        <v>0</v>
      </c>
      <c r="F88" s="1">
        <f t="shared" si="11"/>
        <v>51</v>
      </c>
      <c r="H88" s="1">
        <v>51</v>
      </c>
      <c r="J88" s="1">
        <f t="shared" si="12"/>
        <v>21</v>
      </c>
      <c r="L88" s="1">
        <v>21</v>
      </c>
    </row>
    <row r="89" spans="1:12" ht="12.75">
      <c r="A89" s="1" t="s">
        <v>44</v>
      </c>
      <c r="B89" s="1">
        <f t="shared" si="9"/>
        <v>235</v>
      </c>
      <c r="C89" s="1">
        <f t="shared" si="10"/>
        <v>136</v>
      </c>
      <c r="D89" s="1">
        <f t="shared" si="7"/>
        <v>99</v>
      </c>
      <c r="E89" s="1">
        <f t="shared" si="8"/>
        <v>0</v>
      </c>
      <c r="F89" s="1">
        <f t="shared" si="11"/>
        <v>193</v>
      </c>
      <c r="G89" s="1">
        <v>109</v>
      </c>
      <c r="H89" s="1">
        <v>84</v>
      </c>
      <c r="J89" s="1">
        <f t="shared" si="12"/>
        <v>42</v>
      </c>
      <c r="K89" s="1">
        <v>27</v>
      </c>
      <c r="L89" s="1">
        <v>15</v>
      </c>
    </row>
    <row r="90" spans="2:10" ht="12.75">
      <c r="B90" s="1">
        <f t="shared" si="9"/>
        <v>0</v>
      </c>
      <c r="C90" s="1">
        <f t="shared" si="10"/>
        <v>0</v>
      </c>
      <c r="D90" s="1">
        <f t="shared" si="7"/>
        <v>0</v>
      </c>
      <c r="E90" s="1">
        <f t="shared" si="8"/>
        <v>0</v>
      </c>
      <c r="F90" s="1">
        <f t="shared" si="11"/>
        <v>0</v>
      </c>
      <c r="J90" s="1">
        <f t="shared" si="12"/>
        <v>0</v>
      </c>
    </row>
    <row r="91" spans="1:12" ht="12.75">
      <c r="A91" s="1" t="s">
        <v>45</v>
      </c>
      <c r="B91" s="1">
        <f t="shared" si="9"/>
        <v>172</v>
      </c>
      <c r="C91" s="1">
        <f t="shared" si="10"/>
        <v>92</v>
      </c>
      <c r="D91" s="1">
        <f t="shared" si="7"/>
        <v>80</v>
      </c>
      <c r="E91" s="1">
        <f t="shared" si="8"/>
        <v>0</v>
      </c>
      <c r="F91" s="1">
        <f t="shared" si="11"/>
        <v>159</v>
      </c>
      <c r="G91" s="1">
        <v>88</v>
      </c>
      <c r="H91" s="1">
        <v>71</v>
      </c>
      <c r="J91" s="1">
        <f t="shared" si="12"/>
        <v>13</v>
      </c>
      <c r="K91" s="1">
        <v>4</v>
      </c>
      <c r="L91" s="1">
        <v>9</v>
      </c>
    </row>
    <row r="92" spans="2:10" ht="12.75">
      <c r="B92" s="1">
        <f t="shared" si="9"/>
        <v>0</v>
      </c>
      <c r="C92" s="1">
        <f t="shared" si="10"/>
        <v>0</v>
      </c>
      <c r="D92" s="1">
        <f t="shared" si="7"/>
        <v>0</v>
      </c>
      <c r="E92" s="1">
        <f t="shared" si="8"/>
        <v>0</v>
      </c>
      <c r="F92" s="1">
        <f t="shared" si="11"/>
        <v>0</v>
      </c>
      <c r="J92" s="1">
        <f t="shared" si="12"/>
        <v>0</v>
      </c>
    </row>
    <row r="93" spans="1:12" ht="12.75">
      <c r="A93" s="1" t="s">
        <v>46</v>
      </c>
      <c r="B93" s="1">
        <f t="shared" si="9"/>
        <v>172</v>
      </c>
      <c r="C93" s="1">
        <f t="shared" si="10"/>
        <v>92</v>
      </c>
      <c r="D93" s="1">
        <f t="shared" si="7"/>
        <v>80</v>
      </c>
      <c r="E93" s="1">
        <f t="shared" si="8"/>
        <v>0</v>
      </c>
      <c r="F93" s="1">
        <f t="shared" si="11"/>
        <v>159</v>
      </c>
      <c r="G93" s="1">
        <v>88</v>
      </c>
      <c r="H93" s="1">
        <v>71</v>
      </c>
      <c r="J93" s="1">
        <f t="shared" si="12"/>
        <v>13</v>
      </c>
      <c r="K93" s="1">
        <v>4</v>
      </c>
      <c r="L93" s="1">
        <v>9</v>
      </c>
    </row>
    <row r="94" spans="2:10" ht="12.75">
      <c r="B94" s="1">
        <f t="shared" si="9"/>
        <v>0</v>
      </c>
      <c r="C94" s="1">
        <f t="shared" si="10"/>
        <v>0</v>
      </c>
      <c r="D94" s="1">
        <f aca="true" t="shared" si="13" ref="D94:D104">SUM(H94,L94)</f>
        <v>0</v>
      </c>
      <c r="E94" s="1">
        <f aca="true" t="shared" si="14" ref="E94:E104">SUM(I94,M94)</f>
        <v>0</v>
      </c>
      <c r="F94" s="1">
        <f t="shared" si="11"/>
        <v>0</v>
      </c>
      <c r="J94" s="1">
        <f t="shared" si="12"/>
        <v>0</v>
      </c>
    </row>
    <row r="95" spans="1:12" ht="12.75">
      <c r="A95" s="1" t="s">
        <v>47</v>
      </c>
      <c r="B95" s="1">
        <f t="shared" si="9"/>
        <v>3249</v>
      </c>
      <c r="C95" s="1">
        <f t="shared" si="10"/>
        <v>2865</v>
      </c>
      <c r="D95" s="1">
        <f t="shared" si="13"/>
        <v>383</v>
      </c>
      <c r="E95" s="1">
        <f t="shared" si="14"/>
        <v>1</v>
      </c>
      <c r="F95" s="1">
        <f t="shared" si="11"/>
        <v>2357</v>
      </c>
      <c r="G95" s="1">
        <v>2027</v>
      </c>
      <c r="H95" s="1">
        <v>329</v>
      </c>
      <c r="I95" s="1">
        <v>1</v>
      </c>
      <c r="J95" s="1">
        <f t="shared" si="12"/>
        <v>892</v>
      </c>
      <c r="K95" s="1">
        <v>838</v>
      </c>
      <c r="L95" s="1">
        <v>54</v>
      </c>
    </row>
    <row r="96" spans="2:10" ht="12.75">
      <c r="B96" s="1">
        <f t="shared" si="9"/>
        <v>0</v>
      </c>
      <c r="C96" s="1">
        <f t="shared" si="10"/>
        <v>0</v>
      </c>
      <c r="D96" s="1">
        <f t="shared" si="13"/>
        <v>0</v>
      </c>
      <c r="E96" s="1">
        <f t="shared" si="14"/>
        <v>0</v>
      </c>
      <c r="F96" s="1">
        <f t="shared" si="11"/>
        <v>0</v>
      </c>
      <c r="J96" s="1">
        <f t="shared" si="12"/>
        <v>0</v>
      </c>
    </row>
    <row r="97" spans="1:12" ht="12.75">
      <c r="A97" s="1" t="s">
        <v>48</v>
      </c>
      <c r="B97" s="1">
        <f t="shared" si="9"/>
        <v>558</v>
      </c>
      <c r="C97" s="1">
        <f t="shared" si="10"/>
        <v>550</v>
      </c>
      <c r="D97" s="1">
        <f t="shared" si="13"/>
        <v>8</v>
      </c>
      <c r="E97" s="1">
        <f t="shared" si="14"/>
        <v>0</v>
      </c>
      <c r="F97" s="1">
        <f t="shared" si="11"/>
        <v>452</v>
      </c>
      <c r="G97" s="1">
        <v>446</v>
      </c>
      <c r="H97" s="1">
        <v>6</v>
      </c>
      <c r="J97" s="1">
        <f t="shared" si="12"/>
        <v>106</v>
      </c>
      <c r="K97" s="1">
        <v>104</v>
      </c>
      <c r="L97" s="1">
        <v>2</v>
      </c>
    </row>
    <row r="98" spans="1:12" ht="12.75">
      <c r="A98" s="1" t="s">
        <v>79</v>
      </c>
      <c r="B98" s="1">
        <f t="shared" si="9"/>
        <v>97</v>
      </c>
      <c r="C98" s="1">
        <f t="shared" si="10"/>
        <v>71</v>
      </c>
      <c r="D98" s="1">
        <f t="shared" si="13"/>
        <v>26</v>
      </c>
      <c r="E98" s="1">
        <f t="shared" si="14"/>
        <v>0</v>
      </c>
      <c r="F98" s="1">
        <f t="shared" si="11"/>
        <v>61</v>
      </c>
      <c r="G98" s="1">
        <v>37</v>
      </c>
      <c r="H98" s="1">
        <v>24</v>
      </c>
      <c r="J98" s="1">
        <f t="shared" si="12"/>
        <v>36</v>
      </c>
      <c r="K98" s="1">
        <v>34</v>
      </c>
      <c r="L98" s="1">
        <v>2</v>
      </c>
    </row>
    <row r="99" spans="1:12" ht="12.75">
      <c r="A99" s="1" t="s">
        <v>49</v>
      </c>
      <c r="B99" s="1">
        <f t="shared" si="9"/>
        <v>49</v>
      </c>
      <c r="C99" s="1">
        <f t="shared" si="10"/>
        <v>0</v>
      </c>
      <c r="D99" s="1">
        <f t="shared" si="13"/>
        <v>49</v>
      </c>
      <c r="E99" s="1">
        <f t="shared" si="14"/>
        <v>0</v>
      </c>
      <c r="F99" s="1">
        <f t="shared" si="11"/>
        <v>41</v>
      </c>
      <c r="H99" s="1">
        <v>41</v>
      </c>
      <c r="J99" s="1">
        <f t="shared" si="12"/>
        <v>8</v>
      </c>
      <c r="L99" s="1">
        <v>8</v>
      </c>
    </row>
    <row r="100" spans="1:12" ht="12.75">
      <c r="A100" s="1" t="s">
        <v>50</v>
      </c>
      <c r="B100" s="1">
        <f t="shared" si="9"/>
        <v>1643</v>
      </c>
      <c r="C100" s="1">
        <f t="shared" si="10"/>
        <v>1427</v>
      </c>
      <c r="D100" s="1">
        <f t="shared" si="13"/>
        <v>216</v>
      </c>
      <c r="E100" s="1">
        <f t="shared" si="14"/>
        <v>0</v>
      </c>
      <c r="F100" s="1">
        <f t="shared" si="11"/>
        <v>1139</v>
      </c>
      <c r="G100" s="1">
        <v>963</v>
      </c>
      <c r="H100" s="1">
        <v>176</v>
      </c>
      <c r="J100" s="1">
        <f t="shared" si="12"/>
        <v>504</v>
      </c>
      <c r="K100" s="1">
        <v>464</v>
      </c>
      <c r="L100" s="1">
        <v>40</v>
      </c>
    </row>
    <row r="101" spans="1:10" ht="12.75">
      <c r="A101" s="1" t="s">
        <v>51</v>
      </c>
      <c r="B101" s="1">
        <f t="shared" si="9"/>
        <v>3</v>
      </c>
      <c r="C101" s="1">
        <f t="shared" si="10"/>
        <v>3</v>
      </c>
      <c r="D101" s="1">
        <f t="shared" si="13"/>
        <v>0</v>
      </c>
      <c r="E101" s="1">
        <f t="shared" si="14"/>
        <v>0</v>
      </c>
      <c r="F101" s="1">
        <f t="shared" si="11"/>
        <v>3</v>
      </c>
      <c r="G101" s="1">
        <v>3</v>
      </c>
      <c r="J101" s="1">
        <f t="shared" si="12"/>
        <v>0</v>
      </c>
    </row>
    <row r="102" spans="1:10" ht="12.75">
      <c r="A102" s="1" t="s">
        <v>52</v>
      </c>
      <c r="B102" s="1">
        <f t="shared" si="9"/>
        <v>5</v>
      </c>
      <c r="C102" s="1">
        <f t="shared" si="10"/>
        <v>0</v>
      </c>
      <c r="D102" s="1">
        <f t="shared" si="13"/>
        <v>5</v>
      </c>
      <c r="E102" s="1">
        <f t="shared" si="14"/>
        <v>0</v>
      </c>
      <c r="F102" s="1">
        <f t="shared" si="11"/>
        <v>5</v>
      </c>
      <c r="H102" s="1">
        <v>5</v>
      </c>
      <c r="J102" s="1">
        <f t="shared" si="12"/>
        <v>0</v>
      </c>
    </row>
    <row r="103" spans="1:12" ht="12.75">
      <c r="A103" s="1" t="s">
        <v>53</v>
      </c>
      <c r="B103" s="1">
        <f t="shared" si="9"/>
        <v>76</v>
      </c>
      <c r="C103" s="1">
        <f t="shared" si="10"/>
        <v>0</v>
      </c>
      <c r="D103" s="1">
        <f t="shared" si="13"/>
        <v>75</v>
      </c>
      <c r="E103" s="1">
        <f t="shared" si="14"/>
        <v>1</v>
      </c>
      <c r="F103" s="1">
        <f t="shared" si="11"/>
        <v>74</v>
      </c>
      <c r="H103" s="1">
        <v>73</v>
      </c>
      <c r="I103" s="1">
        <v>1</v>
      </c>
      <c r="J103" s="1">
        <f t="shared" si="12"/>
        <v>2</v>
      </c>
      <c r="L103" s="1">
        <v>2</v>
      </c>
    </row>
    <row r="104" spans="1:11" ht="12.75">
      <c r="A104" s="1" t="s">
        <v>54</v>
      </c>
      <c r="B104" s="1">
        <f t="shared" si="9"/>
        <v>818</v>
      </c>
      <c r="C104" s="1">
        <f t="shared" si="10"/>
        <v>814</v>
      </c>
      <c r="D104" s="1">
        <f t="shared" si="13"/>
        <v>4</v>
      </c>
      <c r="E104" s="1">
        <f t="shared" si="14"/>
        <v>0</v>
      </c>
      <c r="F104" s="1">
        <f t="shared" si="11"/>
        <v>582</v>
      </c>
      <c r="G104" s="1">
        <v>578</v>
      </c>
      <c r="H104" s="1">
        <v>4</v>
      </c>
      <c r="J104" s="1">
        <f t="shared" si="12"/>
        <v>236</v>
      </c>
      <c r="K104" s="1">
        <v>236</v>
      </c>
    </row>
  </sheetData>
  <mergeCells count="6">
    <mergeCell ref="A1:M1"/>
    <mergeCell ref="A3:M3"/>
    <mergeCell ref="B6:E6"/>
    <mergeCell ref="F6:I6"/>
    <mergeCell ref="J6:M6"/>
    <mergeCell ref="J5:L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2004-02-25T14:00:27Z</cp:lastPrinted>
  <dcterms:created xsi:type="dcterms:W3CDTF">2004-01-30T18:42:10Z</dcterms:created>
  <dcterms:modified xsi:type="dcterms:W3CDTF">2005-05-25T20:55:20Z</dcterms:modified>
  <cp:category/>
  <cp:version/>
  <cp:contentType/>
  <cp:contentStatus/>
</cp:coreProperties>
</file>