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2" sheetId="1" r:id="rId1"/>
  </sheets>
  <definedNames>
    <definedName name="_xlnm.Print_Area" localSheetId="0">'CUAD1702'!$A$6:$K$529</definedName>
    <definedName name="_xlnm.Print_Titles" localSheetId="0">'CUAD1702'!$1:$5</definedName>
  </definedNames>
  <calcPr fullCalcOnLoad="1"/>
</workbook>
</file>

<file path=xl/sharedStrings.xml><?xml version="1.0" encoding="utf-8"?>
<sst xmlns="http://schemas.openxmlformats.org/spreadsheetml/2006/main" count="454" uniqueCount="183">
  <si>
    <t>UNIDAD MEDICA</t>
  </si>
  <si>
    <t>PERSONAS</t>
  </si>
  <si>
    <t>ESTUDIOS</t>
  </si>
  <si>
    <t>TOTAL</t>
  </si>
  <si>
    <t>DISTRITO FEDERAL</t>
  </si>
  <si>
    <t>AREA FORANEA</t>
  </si>
  <si>
    <t>D.F. ZONA PONIENTE</t>
  </si>
  <si>
    <t>H.G. "DR. FERNANDO QUIROZ"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</si>
  <si>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</si>
  <si>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</si>
  <si>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</si>
  <si>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</si>
  <si>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</si>
  <si>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</si>
  <si>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</si>
  <si>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</si>
  <si>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</si>
  <si>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</si>
  <si>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</si>
  <si>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</si>
  <si>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</si>
  <si>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</si>
  <si>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</si>
  <si>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</si>
  <si>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</si>
  <si>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</si>
  <si>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</si>
  <si>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</si>
  <si>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</si>
  <si>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</si>
  <si>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</si>
  <si>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</si>
  <si>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</si>
  <si>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</si>
  <si>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</si>
  <si>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</si>
  <si>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</si>
  <si>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</si>
  <si>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</si>
  <si>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</si>
  <si>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</si>
  <si>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</si>
  <si>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</si>
  <si>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CELAYA</t>
  </si>
  <si>
    <t>GUERRERO</t>
  </si>
  <si>
    <t>H.G. ACAPULCO</t>
  </si>
  <si>
    <t>HIDALGO</t>
  </si>
  <si>
    <t>H.G. PACHUCA</t>
  </si>
  <si>
    <t>JALISCO</t>
  </si>
  <si>
    <t>H.R. ZAPOPAN</t>
  </si>
  <si>
    <t>MICHOACAN</t>
  </si>
  <si>
    <t>H.G. MORELIA</t>
  </si>
  <si>
    <t>C.H. URUAPAN</t>
  </si>
  <si>
    <t>C.H. ZAMORA</t>
  </si>
  <si>
    <t>C.H. PATZCUARO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</si>
  <si>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</si>
  <si>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</si>
  <si>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</si>
  <si>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</si>
  <si>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</si>
  <si>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</si>
  <si>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</si>
  <si>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</si>
  <si>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</si>
  <si>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U.M.F. LINARES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</si>
  <si>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</si>
  <si>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</si>
  <si>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</si>
  <si>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</si>
  <si>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</si>
  <si>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</si>
  <si>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</si>
  <si>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</si>
  <si>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</si>
  <si>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</si>
  <si>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</si>
  <si>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</si>
  <si>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</si>
  <si>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</si>
  <si>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</si>
  <si>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</si>
  <si>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</si>
  <si>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</si>
  <si>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</si>
  <si>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</si>
  <si>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</si>
  <si>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</si>
  <si>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</si>
  <si>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</si>
  <si>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</si>
  <si>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</si>
  <si>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</si>
  <si>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</si>
  <si>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</si>
  <si>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</si>
  <si>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</si>
  <si>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</si>
  <si>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</si>
  <si>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</si>
  <si>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</si>
  <si>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</si>
  <si>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</si>
  <si>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</si>
  <si>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</si>
  <si>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POZA RICA DE HIDALGO</t>
  </si>
  <si>
    <t>C.H. COATZACOALCOS</t>
  </si>
  <si>
    <t>C.M.F. TANTOYUCA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</si>
  <si>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</si>
  <si>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</si>
  <si>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</si>
  <si>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</si>
  <si>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</si>
  <si>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</si>
  <si>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</si>
  <si>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SERVICIOS SUBROGADOS</t>
  </si>
  <si>
    <t>C.M.F. CD. ACUÑA</t>
  </si>
  <si>
    <t>C.H. ZITACUARO</t>
  </si>
  <si>
    <t>ENDOSCOPIAS</t>
  </si>
  <si>
    <t>LITOTRIPSIAS</t>
  </si>
  <si>
    <t>C.M.F. PARRAS DE LA FUENTE</t>
  </si>
  <si>
    <t>C.H. CHILPANCINGO</t>
  </si>
  <si>
    <t>MEXICO</t>
  </si>
  <si>
    <t>C.H. TOLUCA</t>
  </si>
  <si>
    <t>U.M.F. CUNDUACAN</t>
  </si>
  <si>
    <t>U.M.F. EMILIANO ZAPATA</t>
  </si>
  <si>
    <t>U.M.F. FRONTERA CENTLA (MR.1)</t>
  </si>
  <si>
    <t>U.M.F. MACUSPANA</t>
  </si>
  <si>
    <t>U.M.F. TEAPA</t>
  </si>
  <si>
    <t>U.M.F. COMALCALCO</t>
  </si>
  <si>
    <t>C.H. RIO BRAVO</t>
  </si>
  <si>
    <t>C.M.F. ACAYUCAN</t>
  </si>
  <si>
    <t>U.M.F. TIZIMIN</t>
  </si>
  <si>
    <t>U.M.F. VALLADOLID (M.R. 2)</t>
  </si>
  <si>
    <t>17. 4 SERVICIOS AUXILIARES DE TRATAMIENTO POR UNIDAD MEDICA</t>
  </si>
  <si>
    <t>QUIMIOTERAPIA</t>
  </si>
  <si>
    <t>HEMODIALISIS</t>
  </si>
  <si>
    <t>OTROS TRATAMIENTOS</t>
  </si>
  <si>
    <t>INSTALACION DE</t>
  </si>
  <si>
    <t>SUSTANCIAS</t>
  </si>
  <si>
    <t>VACUNAS</t>
  </si>
  <si>
    <t>TERAPEUTICO</t>
  </si>
  <si>
    <t>TERAPEUTICAS</t>
  </si>
  <si>
    <t>MARCAPASO</t>
  </si>
  <si>
    <t>RADIOACTIVAS</t>
  </si>
  <si>
    <t>DESENSIBILIZANTES</t>
  </si>
  <si>
    <t>ENDOUROLOGICAS</t>
  </si>
  <si>
    <t>ANUARIO ESTADISTICO 2001</t>
  </si>
  <si>
    <t>C.M.F. CD. CUAUHTEMOC</t>
  </si>
  <si>
    <t>C.M.F. CD. CAMARGO</t>
  </si>
  <si>
    <t>C.M.F. SALAMANCA</t>
  </si>
  <si>
    <t>C.H. GUANAJUATO, GTO.</t>
  </si>
  <si>
    <t>U.M.F. ZIHUATANEJO</t>
  </si>
  <si>
    <t>C.M.F. TULANCINGO (M.R. 2)</t>
  </si>
  <si>
    <t>C.M.F. AUTLAN DE NAVARRO (MR2)</t>
  </si>
  <si>
    <t>C.M.F. PUERTO VALLARTA</t>
  </si>
  <si>
    <t>U.M.F. DR. ARROYO</t>
  </si>
  <si>
    <t>C.H. HUAJUAPAN DE LEON</t>
  </si>
  <si>
    <t>C.H. HUAUCHINANGO</t>
  </si>
  <si>
    <t>C.H. SAN LUIS RIO COLORADO</t>
  </si>
  <si>
    <t>C.M.F. CARDENAS (M.R. 2)</t>
  </si>
  <si>
    <t>U.M.F. CD. MIGUEL ALEMAN</t>
  </si>
  <si>
    <t>C.H. TUXPAN</t>
  </si>
  <si>
    <t>C.M.F. MINATITLAN  (M.R. 2)</t>
  </si>
  <si>
    <t xml:space="preserve">            FISIOTERAPIA</t>
  </si>
  <si>
    <t xml:space="preserve">                TERAPIA</t>
  </si>
  <si>
    <t xml:space="preserve">           OCUPACIONAL</t>
  </si>
  <si>
    <t xml:space="preserve">          RADIOTERAPIA</t>
  </si>
  <si>
    <t xml:space="preserve">           LITOTRIPSIAS</t>
  </si>
  <si>
    <t xml:space="preserve">      EXTRACORPOREAS</t>
  </si>
  <si>
    <t>U.M.F. SABINAS HIDALGO</t>
  </si>
  <si>
    <t xml:space="preserve">          PSICOLOGICA</t>
  </si>
  <si>
    <t xml:space="preserve">               TERAPIA</t>
  </si>
  <si>
    <t xml:space="preserve">                TERAPIA </t>
  </si>
  <si>
    <t xml:space="preserve">           RESPIRATORIA</t>
  </si>
  <si>
    <t xml:space="preserve">         TRASPLANTES</t>
  </si>
  <si>
    <t xml:space="preserve">            CARDIACOS</t>
  </si>
  <si>
    <t xml:space="preserve">  TERAPIA DE LENGUAJE</t>
  </si>
  <si>
    <t xml:space="preserve">   FOTOCOAGULACION</t>
  </si>
  <si>
    <t xml:space="preserve">           MEDULA OSEA</t>
  </si>
  <si>
    <t xml:space="preserve">        TRASPLANTES DE</t>
  </si>
  <si>
    <t>-</t>
  </si>
  <si>
    <t>C.M.F. CERRO AZUL (M.R. 1)</t>
  </si>
  <si>
    <t xml:space="preserve">CATETERISMO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</si>
</sst>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7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7109375" style="0" customWidth="1"/>
    <col min="2" max="10" width="12.7109375" style="2" customWidth="1"/>
    <col min="11" max="11" width="12.7109375" style="0" customWidth="1"/>
    <col min="12" max="12" width="3.7109375" style="0" customWidth="1"/>
  </cols>
  <sheetData>
    <row r="1" spans="1:10" ht="12.75">
      <c r="A1" s="19" t="s">
        <v>146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2.75">
      <c r="A3" s="19" t="s">
        <v>133</v>
      </c>
      <c r="B3" s="19"/>
      <c r="C3" s="19"/>
      <c r="D3" s="19"/>
      <c r="E3" s="19"/>
      <c r="F3" s="19"/>
      <c r="G3" s="19"/>
      <c r="H3" s="19"/>
      <c r="I3" s="19"/>
      <c r="J3" s="19"/>
    </row>
    <row r="5" spans="8:9" ht="12.75">
      <c r="H5" s="11" t="s">
        <v>114</v>
      </c>
      <c r="I5" s="11"/>
    </row>
    <row r="6" spans="1:11" ht="12.75">
      <c r="A6" s="4"/>
      <c r="B6" s="12" t="s">
        <v>163</v>
      </c>
      <c r="C6" s="12"/>
      <c r="D6" s="12" t="s">
        <v>164</v>
      </c>
      <c r="E6" s="12"/>
      <c r="F6" s="12" t="s">
        <v>166</v>
      </c>
      <c r="G6" s="12"/>
      <c r="H6" s="12" t="s">
        <v>167</v>
      </c>
      <c r="I6" s="12"/>
      <c r="J6" s="12"/>
      <c r="K6" s="4"/>
    </row>
    <row r="7" spans="4:8" ht="12.75">
      <c r="D7" s="2" t="s">
        <v>165</v>
      </c>
      <c r="H7" s="2" t="s">
        <v>168</v>
      </c>
    </row>
    <row r="8" spans="1:9" ht="12.75">
      <c r="A8" s="9" t="s">
        <v>0</v>
      </c>
      <c r="B8" s="13" t="s">
        <v>2</v>
      </c>
      <c r="C8" s="13" t="s">
        <v>1</v>
      </c>
      <c r="D8" s="13" t="s">
        <v>2</v>
      </c>
      <c r="E8" s="13" t="s">
        <v>1</v>
      </c>
      <c r="F8" s="13" t="s">
        <v>2</v>
      </c>
      <c r="G8" s="13" t="s">
        <v>1</v>
      </c>
      <c r="H8" s="13" t="s">
        <v>2</v>
      </c>
      <c r="I8" s="13" t="s">
        <v>1</v>
      </c>
    </row>
    <row r="9" spans="1:11" ht="12.75">
      <c r="A9" s="1"/>
      <c r="J9" s="12"/>
      <c r="K9" s="4"/>
    </row>
    <row r="10" spans="1:9" ht="12.75">
      <c r="A10" s="1" t="s">
        <v>3</v>
      </c>
      <c r="B10" s="2">
        <f>SUM(B12:B13)</f>
        <v>420841</v>
      </c>
      <c r="C10" s="2">
        <f aca="true" t="shared" si="0" ref="C10:I10">SUM(C12:C13)</f>
        <v>48716</v>
      </c>
      <c r="D10" s="2">
        <f t="shared" si="0"/>
        <v>1996</v>
      </c>
      <c r="E10" s="2">
        <f t="shared" si="0"/>
        <v>831</v>
      </c>
      <c r="F10" s="2">
        <f t="shared" si="0"/>
        <v>35624</v>
      </c>
      <c r="G10" s="2">
        <f t="shared" si="0"/>
        <v>2764</v>
      </c>
      <c r="H10" s="2">
        <f t="shared" si="0"/>
        <v>246</v>
      </c>
      <c r="I10" s="2">
        <f t="shared" si="0"/>
        <v>246</v>
      </c>
    </row>
    <row r="12" spans="1:9" ht="12.75">
      <c r="A12" s="1" t="s">
        <v>4</v>
      </c>
      <c r="H12" s="2">
        <f>SUM(H15)</f>
        <v>1</v>
      </c>
      <c r="I12" s="2">
        <f>SUM(I15)</f>
        <v>1</v>
      </c>
    </row>
    <row r="13" spans="1:9" ht="12.75">
      <c r="A13" s="1" t="s">
        <v>5</v>
      </c>
      <c r="B13" s="2">
        <f>SUM(B19:B223)/2</f>
        <v>420841</v>
      </c>
      <c r="C13" s="2">
        <f aca="true" t="shared" si="1" ref="C13:I13">SUM(C19:C223)/2</f>
        <v>48716</v>
      </c>
      <c r="D13" s="2">
        <f t="shared" si="1"/>
        <v>1996</v>
      </c>
      <c r="E13" s="2">
        <f t="shared" si="1"/>
        <v>831</v>
      </c>
      <c r="F13" s="2">
        <f t="shared" si="1"/>
        <v>35624</v>
      </c>
      <c r="G13" s="2">
        <f>SUM(G19:G223)/2</f>
        <v>2764</v>
      </c>
      <c r="H13" s="2">
        <f t="shared" si="1"/>
        <v>245</v>
      </c>
      <c r="I13" s="2">
        <f t="shared" si="1"/>
        <v>245</v>
      </c>
    </row>
    <row r="15" spans="1:9" ht="12.75">
      <c r="A15" s="1" t="s">
        <v>6</v>
      </c>
      <c r="H15" s="2">
        <v>1</v>
      </c>
      <c r="I15" s="2">
        <v>1</v>
      </c>
    </row>
    <row r="17" spans="1:9" ht="12.75">
      <c r="A17" s="1" t="s">
        <v>7</v>
      </c>
      <c r="H17" s="2">
        <v>1</v>
      </c>
      <c r="I17" s="2">
        <v>1</v>
      </c>
    </row>
    <row r="19" spans="1:7" ht="12.75">
      <c r="A19" s="1" t="s">
        <v>8</v>
      </c>
      <c r="B19" s="2">
        <v>10001</v>
      </c>
      <c r="C19" s="2">
        <v>1574</v>
      </c>
      <c r="F19" s="2">
        <v>380</v>
      </c>
      <c r="G19" s="2">
        <v>24</v>
      </c>
    </row>
    <row r="21" spans="1:7" ht="12.75">
      <c r="A21" s="1" t="s">
        <v>9</v>
      </c>
      <c r="B21" s="2">
        <v>10001</v>
      </c>
      <c r="C21" s="2">
        <v>1574</v>
      </c>
      <c r="F21" s="2">
        <v>380</v>
      </c>
      <c r="G21" s="2">
        <v>24</v>
      </c>
    </row>
    <row r="23" spans="1:7" ht="12.75">
      <c r="A23" s="1" t="s">
        <v>10</v>
      </c>
      <c r="B23" s="2">
        <v>8703</v>
      </c>
      <c r="C23" s="2">
        <v>1453</v>
      </c>
      <c r="F23" s="2">
        <v>650</v>
      </c>
      <c r="G23" s="2">
        <v>58</v>
      </c>
    </row>
    <row r="25" spans="1:7" ht="12.75">
      <c r="A25" s="1" t="s">
        <v>11</v>
      </c>
      <c r="B25" s="2">
        <v>4568</v>
      </c>
      <c r="C25" s="2">
        <v>608</v>
      </c>
      <c r="F25" s="2">
        <v>125</v>
      </c>
      <c r="G25" s="2">
        <v>13</v>
      </c>
    </row>
    <row r="26" spans="1:7" ht="12.75">
      <c r="A26" s="1" t="s">
        <v>12</v>
      </c>
      <c r="B26" s="2">
        <v>3449</v>
      </c>
      <c r="C26" s="2">
        <v>718</v>
      </c>
      <c r="F26" s="2">
        <v>497</v>
      </c>
      <c r="G26" s="2">
        <v>40</v>
      </c>
    </row>
    <row r="27" spans="1:7" ht="12.75">
      <c r="A27" s="1" t="s">
        <v>13</v>
      </c>
      <c r="B27" s="2">
        <v>686</v>
      </c>
      <c r="C27" s="2">
        <v>127</v>
      </c>
      <c r="F27" s="2">
        <v>28</v>
      </c>
      <c r="G27" s="2">
        <v>5</v>
      </c>
    </row>
    <row r="29" spans="1:7" ht="12.75">
      <c r="A29" s="1" t="s">
        <v>14</v>
      </c>
      <c r="B29" s="2">
        <v>4052</v>
      </c>
      <c r="C29" s="2">
        <v>633</v>
      </c>
      <c r="F29" s="2">
        <v>168</v>
      </c>
      <c r="G29" s="2">
        <v>64</v>
      </c>
    </row>
    <row r="31" spans="1:7" ht="12.75">
      <c r="A31" s="1" t="s">
        <v>15</v>
      </c>
      <c r="B31" s="2">
        <v>4052</v>
      </c>
      <c r="C31" s="2">
        <v>633</v>
      </c>
      <c r="F31" s="2">
        <v>168</v>
      </c>
      <c r="G31" s="2">
        <v>64</v>
      </c>
    </row>
    <row r="33" spans="1:3" ht="12.75">
      <c r="A33" s="1" t="s">
        <v>16</v>
      </c>
      <c r="B33" s="2">
        <v>16494</v>
      </c>
      <c r="C33" s="2">
        <v>2649</v>
      </c>
    </row>
    <row r="35" spans="1:3" ht="12.75">
      <c r="A35" s="1" t="s">
        <v>17</v>
      </c>
      <c r="B35" s="2">
        <v>14879</v>
      </c>
      <c r="C35" s="2">
        <v>2346</v>
      </c>
    </row>
    <row r="36" spans="1:3" ht="12.75">
      <c r="A36" s="1" t="s">
        <v>18</v>
      </c>
      <c r="B36" s="2">
        <v>1615</v>
      </c>
      <c r="C36" s="2">
        <v>303</v>
      </c>
    </row>
    <row r="38" spans="1:3" ht="12.75">
      <c r="A38" s="1" t="s">
        <v>19</v>
      </c>
      <c r="B38" s="2">
        <v>21734</v>
      </c>
      <c r="C38" s="2">
        <v>2293</v>
      </c>
    </row>
    <row r="40" spans="1:3" ht="12.75">
      <c r="A40" s="1" t="s">
        <v>20</v>
      </c>
      <c r="B40" s="2">
        <v>2348</v>
      </c>
      <c r="C40" s="2">
        <v>212</v>
      </c>
    </row>
    <row r="41" spans="1:3" ht="12.75">
      <c r="A41" s="1" t="s">
        <v>21</v>
      </c>
      <c r="B41" s="2">
        <v>5122</v>
      </c>
      <c r="C41" s="2">
        <v>674</v>
      </c>
    </row>
    <row r="42" spans="1:3" ht="12.75">
      <c r="A42" s="1" t="s">
        <v>22</v>
      </c>
      <c r="B42" s="2">
        <v>1246</v>
      </c>
      <c r="C42" s="2">
        <v>125</v>
      </c>
    </row>
    <row r="43" spans="1:3" ht="12.75">
      <c r="A43" s="1" t="s">
        <v>23</v>
      </c>
      <c r="B43" s="2">
        <v>2181</v>
      </c>
      <c r="C43" s="2">
        <v>804</v>
      </c>
    </row>
    <row r="44" spans="1:3" ht="12.75">
      <c r="A44" s="1" t="s">
        <v>115</v>
      </c>
      <c r="B44" s="2">
        <v>5679</v>
      </c>
      <c r="C44" s="2">
        <v>166</v>
      </c>
    </row>
    <row r="45" spans="1:3" ht="12.75">
      <c r="A45" s="1" t="s">
        <v>24</v>
      </c>
      <c r="B45" s="2">
        <v>2126</v>
      </c>
      <c r="C45" s="2">
        <v>53</v>
      </c>
    </row>
    <row r="46" spans="1:3" ht="12.75">
      <c r="A46" s="1" t="s">
        <v>25</v>
      </c>
      <c r="B46" s="2">
        <v>1110</v>
      </c>
      <c r="C46" s="2">
        <v>77</v>
      </c>
    </row>
    <row r="47" spans="1:3" ht="12.75">
      <c r="A47" s="1" t="s">
        <v>119</v>
      </c>
      <c r="B47" s="2">
        <v>1922</v>
      </c>
      <c r="C47" s="2">
        <v>182</v>
      </c>
    </row>
    <row r="49" spans="1:7" ht="12.75">
      <c r="A49" s="1" t="s">
        <v>26</v>
      </c>
      <c r="B49" s="2">
        <v>11273</v>
      </c>
      <c r="C49" s="2">
        <v>1022</v>
      </c>
      <c r="F49" s="2">
        <v>545</v>
      </c>
      <c r="G49" s="2">
        <v>25</v>
      </c>
    </row>
    <row r="51" spans="1:7" ht="12.75">
      <c r="A51" s="1" t="s">
        <v>27</v>
      </c>
      <c r="B51" s="2">
        <v>9316</v>
      </c>
      <c r="C51" s="2">
        <v>845</v>
      </c>
      <c r="F51" s="2">
        <v>545</v>
      </c>
      <c r="G51" s="2">
        <v>25</v>
      </c>
    </row>
    <row r="52" spans="1:3" ht="12.75">
      <c r="A52" s="1" t="s">
        <v>28</v>
      </c>
      <c r="B52" s="2">
        <v>1957</v>
      </c>
      <c r="C52" s="2">
        <v>177</v>
      </c>
    </row>
    <row r="54" spans="1:9" ht="12.75">
      <c r="A54" s="1" t="s">
        <v>29</v>
      </c>
      <c r="B54" s="2">
        <v>11963</v>
      </c>
      <c r="C54" s="2">
        <v>1746</v>
      </c>
      <c r="D54" s="2">
        <v>1401</v>
      </c>
      <c r="E54" s="2">
        <v>722</v>
      </c>
      <c r="F54" s="2">
        <v>1757</v>
      </c>
      <c r="G54" s="2">
        <v>201</v>
      </c>
      <c r="H54" s="2">
        <v>8</v>
      </c>
      <c r="I54" s="2">
        <v>8</v>
      </c>
    </row>
    <row r="56" spans="1:7" ht="12.75">
      <c r="A56" s="1" t="s">
        <v>30</v>
      </c>
      <c r="B56" s="2">
        <v>7231</v>
      </c>
      <c r="C56" s="2">
        <v>1284</v>
      </c>
      <c r="D56" s="2">
        <v>1401</v>
      </c>
      <c r="E56" s="2">
        <v>722</v>
      </c>
      <c r="F56" s="2">
        <v>1757</v>
      </c>
      <c r="G56" s="2">
        <v>201</v>
      </c>
    </row>
    <row r="57" spans="1:9" ht="12.75">
      <c r="A57" s="1" t="s">
        <v>31</v>
      </c>
      <c r="B57" s="2">
        <v>4732</v>
      </c>
      <c r="C57" s="2">
        <v>462</v>
      </c>
      <c r="H57" s="2">
        <v>8</v>
      </c>
      <c r="I57" s="2">
        <v>8</v>
      </c>
    </row>
    <row r="59" spans="1:7" ht="12.75">
      <c r="A59" s="1" t="s">
        <v>32</v>
      </c>
      <c r="B59" s="2">
        <v>8816</v>
      </c>
      <c r="C59" s="2">
        <v>920</v>
      </c>
      <c r="F59" s="2">
        <v>360</v>
      </c>
      <c r="G59" s="2">
        <v>61</v>
      </c>
    </row>
    <row r="61" spans="1:7" ht="12.75">
      <c r="A61" s="1" t="s">
        <v>33</v>
      </c>
      <c r="B61" s="2">
        <v>3566</v>
      </c>
      <c r="C61" s="2">
        <v>164</v>
      </c>
      <c r="F61" s="2">
        <v>345</v>
      </c>
      <c r="G61" s="2">
        <v>48</v>
      </c>
    </row>
    <row r="62" spans="1:11" ht="12.75">
      <c r="A62" s="4"/>
      <c r="B62" s="12" t="s">
        <v>163</v>
      </c>
      <c r="C62" s="12"/>
      <c r="D62" s="12" t="s">
        <v>164</v>
      </c>
      <c r="E62" s="12"/>
      <c r="F62" s="12" t="s">
        <v>166</v>
      </c>
      <c r="G62" s="12"/>
      <c r="H62" s="12" t="s">
        <v>167</v>
      </c>
      <c r="I62" s="12"/>
      <c r="J62" s="12"/>
      <c r="K62" s="4"/>
    </row>
    <row r="63" spans="4:8" ht="12.75">
      <c r="D63" s="2" t="s">
        <v>165</v>
      </c>
      <c r="H63" s="2" t="s">
        <v>168</v>
      </c>
    </row>
    <row r="64" spans="1:9" ht="12.75">
      <c r="A64" s="9" t="s">
        <v>0</v>
      </c>
      <c r="B64" s="13" t="s">
        <v>2</v>
      </c>
      <c r="C64" s="13" t="s">
        <v>1</v>
      </c>
      <c r="D64" s="13" t="s">
        <v>2</v>
      </c>
      <c r="E64" s="13" t="s">
        <v>1</v>
      </c>
      <c r="F64" s="13" t="s">
        <v>2</v>
      </c>
      <c r="G64" s="13" t="s">
        <v>1</v>
      </c>
      <c r="H64" s="13" t="s">
        <v>2</v>
      </c>
      <c r="I64" s="13" t="s">
        <v>1</v>
      </c>
    </row>
    <row r="65" spans="1:11" ht="12.75">
      <c r="A65" s="1"/>
      <c r="J65" s="12"/>
      <c r="K65" s="4"/>
    </row>
    <row r="66" spans="1:11" ht="12.75">
      <c r="A66" s="1" t="s">
        <v>34</v>
      </c>
      <c r="F66" s="2">
        <v>15</v>
      </c>
      <c r="G66" s="2">
        <v>13</v>
      </c>
      <c r="J66" s="14"/>
      <c r="K66" s="10"/>
    </row>
    <row r="67" spans="1:11" ht="12.75">
      <c r="A67" s="1" t="s">
        <v>35</v>
      </c>
      <c r="B67" s="2">
        <v>1919</v>
      </c>
      <c r="C67" s="2">
        <v>362</v>
      </c>
      <c r="J67" s="14"/>
      <c r="K67" s="10"/>
    </row>
    <row r="68" spans="1:11" ht="12.75">
      <c r="A68" s="1" t="s">
        <v>36</v>
      </c>
      <c r="B68" s="2">
        <v>1458</v>
      </c>
      <c r="C68" s="2">
        <v>309</v>
      </c>
      <c r="J68" s="14"/>
      <c r="K68" s="10"/>
    </row>
    <row r="69" spans="1:11" ht="12.75">
      <c r="A69" s="1" t="s">
        <v>147</v>
      </c>
      <c r="B69" s="2">
        <v>1816</v>
      </c>
      <c r="C69" s="2">
        <v>77</v>
      </c>
      <c r="J69" s="14"/>
      <c r="K69" s="10"/>
    </row>
    <row r="70" spans="1:3" ht="12.75">
      <c r="A70" s="1" t="s">
        <v>148</v>
      </c>
      <c r="B70" s="2">
        <v>57</v>
      </c>
      <c r="C70" s="2">
        <v>8</v>
      </c>
    </row>
    <row r="72" spans="1:7" ht="12.75">
      <c r="A72" s="1" t="s">
        <v>37</v>
      </c>
      <c r="B72" s="2">
        <v>46461</v>
      </c>
      <c r="C72" s="2">
        <v>3459</v>
      </c>
      <c r="D72" s="2">
        <v>356</v>
      </c>
      <c r="E72" s="2">
        <v>55</v>
      </c>
      <c r="F72" s="2">
        <v>1711</v>
      </c>
      <c r="G72" s="2">
        <v>69</v>
      </c>
    </row>
    <row r="74" spans="1:7" ht="12.75">
      <c r="A74" s="1" t="s">
        <v>38</v>
      </c>
      <c r="B74" s="2">
        <v>40792</v>
      </c>
      <c r="C74" s="2">
        <v>2946</v>
      </c>
      <c r="D74" s="2">
        <v>129</v>
      </c>
      <c r="E74" s="2">
        <v>23</v>
      </c>
      <c r="F74" s="2">
        <v>1696</v>
      </c>
      <c r="G74" s="2">
        <v>65</v>
      </c>
    </row>
    <row r="75" spans="1:7" ht="12.75">
      <c r="A75" s="1" t="s">
        <v>39</v>
      </c>
      <c r="B75" s="2">
        <v>5669</v>
      </c>
      <c r="C75" s="2">
        <v>513</v>
      </c>
      <c r="D75" s="2">
        <v>227</v>
      </c>
      <c r="E75" s="2">
        <v>32</v>
      </c>
      <c r="F75" s="2">
        <v>15</v>
      </c>
      <c r="G75" s="2">
        <v>4</v>
      </c>
    </row>
    <row r="77" spans="1:7" ht="12.75">
      <c r="A77" s="1" t="s">
        <v>40</v>
      </c>
      <c r="B77" s="2">
        <v>18692</v>
      </c>
      <c r="C77" s="2">
        <v>2036</v>
      </c>
      <c r="F77" s="2">
        <v>2210</v>
      </c>
      <c r="G77" s="2">
        <v>76</v>
      </c>
    </row>
    <row r="79" spans="1:7" ht="12.75">
      <c r="A79" s="1" t="s">
        <v>41</v>
      </c>
      <c r="B79" s="2">
        <v>2741</v>
      </c>
      <c r="C79" s="2">
        <v>235</v>
      </c>
      <c r="F79" s="2">
        <v>2210</v>
      </c>
      <c r="G79" s="2">
        <v>76</v>
      </c>
    </row>
    <row r="80" spans="1:3" ht="12.75">
      <c r="A80" s="1" t="s">
        <v>42</v>
      </c>
      <c r="B80" s="2">
        <v>4865</v>
      </c>
      <c r="C80" s="2">
        <v>586</v>
      </c>
    </row>
    <row r="81" spans="1:3" ht="12.75">
      <c r="A81" s="1" t="s">
        <v>149</v>
      </c>
      <c r="B81" s="2">
        <v>235</v>
      </c>
      <c r="C81" s="2">
        <v>66</v>
      </c>
    </row>
    <row r="82" spans="1:3" ht="12.75">
      <c r="A82" s="1" t="s">
        <v>150</v>
      </c>
      <c r="B82" s="2">
        <v>2165</v>
      </c>
      <c r="C82" s="2">
        <v>406</v>
      </c>
    </row>
    <row r="83" spans="1:3" ht="12.75">
      <c r="A83" s="1" t="s">
        <v>43</v>
      </c>
      <c r="B83" s="2">
        <v>8686</v>
      </c>
      <c r="C83" s="2">
        <v>743</v>
      </c>
    </row>
    <row r="85" spans="1:3" ht="12.75">
      <c r="A85" s="1" t="s">
        <v>44</v>
      </c>
      <c r="B85" s="2">
        <v>10218</v>
      </c>
      <c r="C85" s="2">
        <v>1890</v>
      </c>
    </row>
    <row r="87" spans="1:3" ht="12.75">
      <c r="A87" s="1" t="s">
        <v>45</v>
      </c>
      <c r="B87" s="2">
        <v>4794</v>
      </c>
      <c r="C87" s="2">
        <v>970</v>
      </c>
    </row>
    <row r="88" spans="1:3" ht="12.75">
      <c r="A88" s="1" t="s">
        <v>120</v>
      </c>
      <c r="B88" s="2">
        <v>5408</v>
      </c>
      <c r="C88" s="2">
        <v>918</v>
      </c>
    </row>
    <row r="89" spans="1:3" ht="12.75">
      <c r="A89" s="1" t="s">
        <v>151</v>
      </c>
      <c r="B89" s="2">
        <v>16</v>
      </c>
      <c r="C89" s="2">
        <v>2</v>
      </c>
    </row>
    <row r="91" spans="1:3" ht="12.75">
      <c r="A91" s="1" t="s">
        <v>46</v>
      </c>
      <c r="B91" s="2">
        <v>3595</v>
      </c>
      <c r="C91" s="2">
        <v>1240</v>
      </c>
    </row>
    <row r="93" spans="1:3" ht="12.75">
      <c r="A93" s="1" t="s">
        <v>47</v>
      </c>
      <c r="B93" s="2">
        <v>2670</v>
      </c>
      <c r="C93" s="2">
        <v>1085</v>
      </c>
    </row>
    <row r="94" spans="1:3" ht="12.75">
      <c r="A94" s="1" t="s">
        <v>152</v>
      </c>
      <c r="B94" s="2">
        <v>925</v>
      </c>
      <c r="C94" s="2">
        <v>155</v>
      </c>
    </row>
    <row r="96" spans="1:9" ht="12.75">
      <c r="A96" s="1" t="s">
        <v>48</v>
      </c>
      <c r="B96" s="2">
        <v>2311</v>
      </c>
      <c r="C96" s="2">
        <v>337</v>
      </c>
      <c r="F96" s="2">
        <v>3572</v>
      </c>
      <c r="G96" s="2">
        <v>142</v>
      </c>
      <c r="H96" s="2">
        <v>22</v>
      </c>
      <c r="I96" s="2">
        <v>22</v>
      </c>
    </row>
    <row r="98" spans="1:9" ht="12.75">
      <c r="A98" s="1" t="s">
        <v>49</v>
      </c>
      <c r="F98" s="2">
        <v>3572</v>
      </c>
      <c r="G98" s="2">
        <v>142</v>
      </c>
      <c r="H98" s="2">
        <v>22</v>
      </c>
      <c r="I98" s="2">
        <v>22</v>
      </c>
    </row>
    <row r="99" spans="1:3" ht="12.75">
      <c r="A99" s="1" t="s">
        <v>153</v>
      </c>
      <c r="B99" s="2">
        <v>729</v>
      </c>
      <c r="C99" s="2">
        <v>69</v>
      </c>
    </row>
    <row r="100" spans="1:3" ht="12.75">
      <c r="A100" s="1" t="s">
        <v>154</v>
      </c>
      <c r="B100" s="2">
        <v>1582</v>
      </c>
      <c r="C100" s="2">
        <v>268</v>
      </c>
    </row>
    <row r="102" spans="1:3" ht="12.75">
      <c r="A102" s="1" t="s">
        <v>121</v>
      </c>
      <c r="B102" s="2">
        <v>17571</v>
      </c>
      <c r="C102" s="2">
        <v>1348</v>
      </c>
    </row>
    <row r="104" spans="1:3" ht="12.75">
      <c r="A104" s="1" t="s">
        <v>122</v>
      </c>
      <c r="B104" s="2">
        <v>17571</v>
      </c>
      <c r="C104" s="2">
        <v>1348</v>
      </c>
    </row>
    <row r="106" spans="1:9" ht="12.75">
      <c r="A106" s="1" t="s">
        <v>50</v>
      </c>
      <c r="B106" s="2">
        <v>33467</v>
      </c>
      <c r="C106" s="2">
        <v>3661</v>
      </c>
      <c r="F106" s="2">
        <v>2131</v>
      </c>
      <c r="G106" s="2">
        <v>73</v>
      </c>
      <c r="H106" s="2">
        <v>17</v>
      </c>
      <c r="I106" s="2">
        <v>17</v>
      </c>
    </row>
    <row r="108" spans="1:9" ht="12.75">
      <c r="A108" s="1" t="s">
        <v>51</v>
      </c>
      <c r="B108" s="2">
        <v>19705</v>
      </c>
      <c r="C108" s="2">
        <v>1780</v>
      </c>
      <c r="F108" s="2">
        <v>2131</v>
      </c>
      <c r="G108" s="2">
        <v>73</v>
      </c>
      <c r="H108" s="2">
        <v>17</v>
      </c>
      <c r="I108" s="2">
        <v>17</v>
      </c>
    </row>
    <row r="109" spans="1:3" ht="12.75">
      <c r="A109" s="1" t="s">
        <v>52</v>
      </c>
      <c r="B109" s="2">
        <v>1490</v>
      </c>
      <c r="C109" s="2">
        <v>253</v>
      </c>
    </row>
    <row r="110" spans="1:3" ht="12.75">
      <c r="A110" s="1" t="s">
        <v>116</v>
      </c>
      <c r="B110" s="2">
        <v>5863</v>
      </c>
      <c r="C110" s="2">
        <v>562</v>
      </c>
    </row>
    <row r="111" spans="1:3" ht="12.75">
      <c r="A111" s="1" t="s">
        <v>53</v>
      </c>
      <c r="B111" s="2">
        <v>4084</v>
      </c>
      <c r="C111" s="2">
        <v>767</v>
      </c>
    </row>
    <row r="112" spans="1:3" ht="12.75">
      <c r="A112" s="1" t="s">
        <v>54</v>
      </c>
      <c r="B112" s="2">
        <v>467</v>
      </c>
      <c r="C112" s="2">
        <v>104</v>
      </c>
    </row>
    <row r="113" spans="1:3" ht="12.75">
      <c r="A113" s="1" t="s">
        <v>55</v>
      </c>
      <c r="B113" s="2">
        <v>69</v>
      </c>
      <c r="C113" s="2">
        <v>35</v>
      </c>
    </row>
    <row r="114" spans="1:3" ht="12.75">
      <c r="A114" s="1" t="s">
        <v>56</v>
      </c>
      <c r="B114" s="2">
        <v>1789</v>
      </c>
      <c r="C114" s="2">
        <v>160</v>
      </c>
    </row>
    <row r="116" spans="1:3" ht="12.75">
      <c r="A116" s="1" t="s">
        <v>57</v>
      </c>
      <c r="B116" s="2">
        <v>17900</v>
      </c>
      <c r="C116" s="2">
        <v>2147</v>
      </c>
    </row>
    <row r="118" spans="1:11" ht="12.75">
      <c r="A118" s="4"/>
      <c r="B118" s="12" t="s">
        <v>163</v>
      </c>
      <c r="C118" s="12"/>
      <c r="D118" s="12" t="s">
        <v>164</v>
      </c>
      <c r="E118" s="12"/>
      <c r="F118" s="12" t="s">
        <v>166</v>
      </c>
      <c r="G118" s="12"/>
      <c r="H118" s="12" t="s">
        <v>167</v>
      </c>
      <c r="I118" s="12"/>
      <c r="J118" s="12"/>
      <c r="K118" s="4"/>
    </row>
    <row r="119" spans="4:8" ht="12.75">
      <c r="D119" s="2" t="s">
        <v>165</v>
      </c>
      <c r="H119" s="2" t="s">
        <v>168</v>
      </c>
    </row>
    <row r="120" spans="1:9" ht="12.75">
      <c r="A120" s="9" t="s">
        <v>0</v>
      </c>
      <c r="B120" s="13" t="s">
        <v>2</v>
      </c>
      <c r="C120" s="13" t="s">
        <v>1</v>
      </c>
      <c r="D120" s="13" t="s">
        <v>2</v>
      </c>
      <c r="E120" s="13" t="s">
        <v>1</v>
      </c>
      <c r="F120" s="13" t="s">
        <v>2</v>
      </c>
      <c r="G120" s="13" t="s">
        <v>1</v>
      </c>
      <c r="H120" s="13" t="s">
        <v>2</v>
      </c>
      <c r="I120" s="13" t="s">
        <v>1</v>
      </c>
    </row>
    <row r="121" spans="1:11" ht="12.75">
      <c r="A121" s="1"/>
      <c r="J121" s="12"/>
      <c r="K121" s="4"/>
    </row>
    <row r="122" spans="1:3" ht="12.75">
      <c r="A122" s="1" t="s">
        <v>58</v>
      </c>
      <c r="B122" s="2">
        <v>9210</v>
      </c>
      <c r="C122" s="2">
        <v>1535</v>
      </c>
    </row>
    <row r="123" spans="1:3" ht="12.75">
      <c r="A123" s="1" t="s">
        <v>59</v>
      </c>
      <c r="B123" s="2">
        <v>8690</v>
      </c>
      <c r="C123" s="2">
        <v>612</v>
      </c>
    </row>
    <row r="125" spans="1:3" ht="12.75">
      <c r="A125" s="1" t="s">
        <v>60</v>
      </c>
      <c r="B125" s="2">
        <v>5640</v>
      </c>
      <c r="C125" s="2">
        <v>1098</v>
      </c>
    </row>
    <row r="126" spans="10:11" ht="12.75">
      <c r="J126" s="14"/>
      <c r="K126" s="10"/>
    </row>
    <row r="127" spans="1:11" ht="12.75">
      <c r="A127" s="1" t="s">
        <v>61</v>
      </c>
      <c r="B127" s="2">
        <v>5640</v>
      </c>
      <c r="C127" s="2">
        <v>1098</v>
      </c>
      <c r="J127" s="14"/>
      <c r="K127" s="10"/>
    </row>
    <row r="128" spans="10:11" ht="12.75">
      <c r="J128" s="14"/>
      <c r="K128" s="10"/>
    </row>
    <row r="129" spans="1:11" ht="12.75">
      <c r="A129" s="1" t="s">
        <v>62</v>
      </c>
      <c r="B129" s="2">
        <v>415</v>
      </c>
      <c r="C129" s="2">
        <v>122</v>
      </c>
      <c r="F129" s="2">
        <v>5251</v>
      </c>
      <c r="G129" s="2">
        <v>295</v>
      </c>
      <c r="J129" s="14"/>
      <c r="K129" s="10"/>
    </row>
    <row r="131" spans="1:7" ht="12.75">
      <c r="A131" s="1" t="s">
        <v>63</v>
      </c>
      <c r="B131" s="2">
        <v>351</v>
      </c>
      <c r="C131" s="2">
        <v>116</v>
      </c>
      <c r="F131" s="2">
        <v>5251</v>
      </c>
      <c r="G131" s="2">
        <v>295</v>
      </c>
    </row>
    <row r="132" spans="1:3" ht="12.75">
      <c r="A132" s="1" t="s">
        <v>155</v>
      </c>
      <c r="B132" s="2">
        <v>64</v>
      </c>
      <c r="C132" s="2">
        <v>6</v>
      </c>
    </row>
    <row r="134" spans="1:7" ht="12.75">
      <c r="A134" s="1" t="s">
        <v>65</v>
      </c>
      <c r="B134" s="2">
        <v>9805</v>
      </c>
      <c r="C134" s="2">
        <v>1587</v>
      </c>
      <c r="F134" s="2">
        <v>2085</v>
      </c>
      <c r="G134" s="2">
        <v>556</v>
      </c>
    </row>
    <row r="136" spans="1:7" ht="12.75">
      <c r="A136" s="1" t="s">
        <v>66</v>
      </c>
      <c r="F136" s="2">
        <v>2085</v>
      </c>
      <c r="G136" s="2">
        <v>556</v>
      </c>
    </row>
    <row r="137" spans="1:3" ht="12.75">
      <c r="A137" s="1" t="s">
        <v>67</v>
      </c>
      <c r="B137" s="2">
        <v>6688</v>
      </c>
      <c r="C137" s="2">
        <v>1232</v>
      </c>
    </row>
    <row r="138" spans="1:3" ht="12.75">
      <c r="A138" s="1" t="s">
        <v>68</v>
      </c>
      <c r="B138" s="2">
        <v>706</v>
      </c>
      <c r="C138" s="2">
        <v>92</v>
      </c>
    </row>
    <row r="139" spans="1:3" ht="12.75">
      <c r="A139" s="1" t="s">
        <v>156</v>
      </c>
      <c r="B139" s="2">
        <v>2411</v>
      </c>
      <c r="C139" s="2">
        <v>263</v>
      </c>
    </row>
    <row r="141" spans="1:7" ht="12.75">
      <c r="A141" s="1" t="s">
        <v>69</v>
      </c>
      <c r="B141" s="2">
        <v>1617</v>
      </c>
      <c r="C141" s="2">
        <v>396</v>
      </c>
      <c r="F141" s="2">
        <v>2138</v>
      </c>
      <c r="G141" s="2">
        <v>172</v>
      </c>
    </row>
    <row r="143" spans="1:7" ht="12.75">
      <c r="A143" s="1" t="s">
        <v>70</v>
      </c>
      <c r="B143" s="2">
        <v>200</v>
      </c>
      <c r="C143" s="2">
        <v>65</v>
      </c>
      <c r="F143" s="2">
        <v>2138</v>
      </c>
      <c r="G143" s="2">
        <v>172</v>
      </c>
    </row>
    <row r="144" spans="1:3" ht="12.75">
      <c r="A144" s="1" t="s">
        <v>157</v>
      </c>
      <c r="B144" s="2">
        <v>79</v>
      </c>
      <c r="C144" s="2">
        <v>12</v>
      </c>
    </row>
    <row r="145" spans="1:3" ht="12.75">
      <c r="A145" s="1" t="s">
        <v>71</v>
      </c>
      <c r="B145" s="2">
        <v>126</v>
      </c>
      <c r="C145" s="2">
        <v>104</v>
      </c>
    </row>
    <row r="146" spans="1:3" ht="12.75">
      <c r="A146" s="1" t="s">
        <v>72</v>
      </c>
      <c r="B146" s="2">
        <v>1212</v>
      </c>
      <c r="C146" s="2">
        <v>215</v>
      </c>
    </row>
    <row r="148" spans="1:7" ht="12.75">
      <c r="A148" s="1" t="s">
        <v>73</v>
      </c>
      <c r="B148" s="2">
        <v>17198</v>
      </c>
      <c r="C148" s="2">
        <v>1389</v>
      </c>
      <c r="F148" s="2">
        <v>689</v>
      </c>
      <c r="G148" s="2">
        <v>54</v>
      </c>
    </row>
    <row r="150" spans="1:7" ht="12.75">
      <c r="A150" s="1" t="s">
        <v>74</v>
      </c>
      <c r="B150" s="2">
        <v>17198</v>
      </c>
      <c r="C150" s="2">
        <v>1389</v>
      </c>
      <c r="F150" s="2">
        <v>689</v>
      </c>
      <c r="G150" s="2">
        <v>54</v>
      </c>
    </row>
    <row r="152" spans="1:3" ht="12.75">
      <c r="A152" s="1" t="s">
        <v>75</v>
      </c>
      <c r="B152" s="2">
        <v>9549</v>
      </c>
      <c r="C152" s="2">
        <v>1791</v>
      </c>
    </row>
    <row r="154" spans="1:3" ht="12.75">
      <c r="A154" s="1" t="s">
        <v>76</v>
      </c>
      <c r="B154" s="2">
        <v>7889</v>
      </c>
      <c r="C154" s="2">
        <v>1597</v>
      </c>
    </row>
    <row r="155" spans="1:3" ht="12.75">
      <c r="A155" s="1" t="s">
        <v>77</v>
      </c>
      <c r="B155" s="2">
        <v>1660</v>
      </c>
      <c r="C155" s="2">
        <v>194</v>
      </c>
    </row>
    <row r="157" spans="1:7" ht="12.75">
      <c r="A157" s="1" t="s">
        <v>78</v>
      </c>
      <c r="B157" s="2">
        <v>6966</v>
      </c>
      <c r="C157" s="2">
        <v>613</v>
      </c>
      <c r="F157" s="2">
        <v>2137</v>
      </c>
      <c r="G157" s="2">
        <v>98</v>
      </c>
    </row>
    <row r="159" spans="1:7" ht="12.75">
      <c r="A159" s="1" t="s">
        <v>79</v>
      </c>
      <c r="B159" s="2">
        <v>3797</v>
      </c>
      <c r="C159" s="2">
        <v>359</v>
      </c>
      <c r="F159" s="2">
        <v>2137</v>
      </c>
      <c r="G159" s="2">
        <v>98</v>
      </c>
    </row>
    <row r="160" spans="1:3" ht="12.75">
      <c r="A160" s="1" t="s">
        <v>80</v>
      </c>
      <c r="B160" s="2">
        <v>3169</v>
      </c>
      <c r="C160" s="2">
        <v>254</v>
      </c>
    </row>
    <row r="162" spans="1:9" ht="12.75">
      <c r="A162" s="1" t="s">
        <v>81</v>
      </c>
      <c r="B162" s="2">
        <v>48626</v>
      </c>
      <c r="C162" s="2">
        <v>5204</v>
      </c>
      <c r="F162" s="2">
        <v>2906</v>
      </c>
      <c r="G162" s="2">
        <v>126</v>
      </c>
      <c r="H162" s="2">
        <v>80</v>
      </c>
      <c r="I162" s="2">
        <v>80</v>
      </c>
    </row>
    <row r="164" spans="1:9" ht="12.75">
      <c r="A164" s="1" t="s">
        <v>82</v>
      </c>
      <c r="B164" s="2">
        <v>30038</v>
      </c>
      <c r="C164" s="2">
        <v>2775</v>
      </c>
      <c r="F164" s="2">
        <v>2906</v>
      </c>
      <c r="G164" s="2">
        <v>126</v>
      </c>
      <c r="H164" s="2">
        <v>80</v>
      </c>
      <c r="I164" s="2">
        <v>80</v>
      </c>
    </row>
    <row r="165" spans="1:3" ht="12.75">
      <c r="A165" s="1" t="s">
        <v>83</v>
      </c>
      <c r="B165" s="2">
        <v>11494</v>
      </c>
      <c r="C165" s="2">
        <v>459</v>
      </c>
    </row>
    <row r="166" spans="1:3" ht="12.75">
      <c r="A166" s="1" t="s">
        <v>84</v>
      </c>
      <c r="B166" s="2">
        <v>7094</v>
      </c>
      <c r="C166" s="2">
        <v>1970</v>
      </c>
    </row>
    <row r="168" spans="1:7" ht="12.75">
      <c r="A168" s="1" t="s">
        <v>85</v>
      </c>
      <c r="B168" s="2">
        <v>11202</v>
      </c>
      <c r="C168" s="2">
        <v>1038</v>
      </c>
      <c r="D168" s="2">
        <v>238</v>
      </c>
      <c r="E168" s="2">
        <v>53</v>
      </c>
      <c r="F168" s="2">
        <v>1441</v>
      </c>
      <c r="G168" s="2">
        <v>101</v>
      </c>
    </row>
    <row r="170" spans="1:7" ht="12.75">
      <c r="A170" s="1" t="s">
        <v>86</v>
      </c>
      <c r="B170" s="2">
        <v>9078</v>
      </c>
      <c r="C170" s="2">
        <v>601</v>
      </c>
      <c r="F170" s="2">
        <v>1441</v>
      </c>
      <c r="G170" s="2">
        <v>101</v>
      </c>
    </row>
    <row r="171" spans="1:3" ht="12.75">
      <c r="A171" s="1" t="s">
        <v>87</v>
      </c>
      <c r="B171" s="2">
        <v>1261</v>
      </c>
      <c r="C171" s="2">
        <v>271</v>
      </c>
    </row>
    <row r="172" spans="1:3" ht="12.75">
      <c r="A172" s="1" t="s">
        <v>88</v>
      </c>
      <c r="B172" s="2">
        <v>863</v>
      </c>
      <c r="C172" s="2">
        <v>166</v>
      </c>
    </row>
    <row r="173" spans="1:5" ht="12.75">
      <c r="A173" s="1" t="s">
        <v>158</v>
      </c>
      <c r="D173" s="2">
        <v>238</v>
      </c>
      <c r="E173" s="2">
        <v>53</v>
      </c>
    </row>
    <row r="174" spans="1:11" ht="12.75">
      <c r="A174" s="4"/>
      <c r="B174" s="12" t="s">
        <v>163</v>
      </c>
      <c r="C174" s="12"/>
      <c r="D174" s="12" t="s">
        <v>164</v>
      </c>
      <c r="E174" s="12"/>
      <c r="F174" s="12" t="s">
        <v>166</v>
      </c>
      <c r="G174" s="12"/>
      <c r="H174" s="12" t="s">
        <v>167</v>
      </c>
      <c r="I174" s="12"/>
      <c r="J174" s="12"/>
      <c r="K174" s="4"/>
    </row>
    <row r="175" spans="4:8" ht="12.75">
      <c r="D175" s="2" t="s">
        <v>165</v>
      </c>
      <c r="H175" s="2" t="s">
        <v>168</v>
      </c>
    </row>
    <row r="176" spans="1:9" ht="12.75">
      <c r="A176" s="9" t="s">
        <v>0</v>
      </c>
      <c r="B176" s="13" t="s">
        <v>2</v>
      </c>
      <c r="C176" s="13" t="s">
        <v>1</v>
      </c>
      <c r="D176" s="13" t="s">
        <v>2</v>
      </c>
      <c r="E176" s="13" t="s">
        <v>1</v>
      </c>
      <c r="F176" s="13" t="s">
        <v>2</v>
      </c>
      <c r="G176" s="13" t="s">
        <v>1</v>
      </c>
      <c r="H176" s="13" t="s">
        <v>2</v>
      </c>
      <c r="I176" s="13" t="s">
        <v>1</v>
      </c>
    </row>
    <row r="178" spans="1:7" ht="12.75">
      <c r="A178" s="1" t="s">
        <v>89</v>
      </c>
      <c r="B178" s="2">
        <v>13769</v>
      </c>
      <c r="C178" s="2">
        <v>1032</v>
      </c>
      <c r="F178" s="2">
        <v>430</v>
      </c>
      <c r="G178" s="2">
        <v>23</v>
      </c>
    </row>
    <row r="180" spans="1:7" ht="12.75">
      <c r="A180" s="1" t="s">
        <v>90</v>
      </c>
      <c r="B180" s="2">
        <v>9912</v>
      </c>
      <c r="C180" s="2">
        <v>763</v>
      </c>
      <c r="F180" s="2">
        <v>430</v>
      </c>
      <c r="G180" s="2">
        <v>23</v>
      </c>
    </row>
    <row r="181" spans="1:3" ht="12.75">
      <c r="A181" s="1" t="s">
        <v>123</v>
      </c>
      <c r="B181" s="2">
        <v>60</v>
      </c>
      <c r="C181" s="2">
        <v>3</v>
      </c>
    </row>
    <row r="182" spans="1:3" ht="12.75">
      <c r="A182" s="1" t="s">
        <v>124</v>
      </c>
      <c r="B182" s="2">
        <v>339</v>
      </c>
      <c r="C182" s="2">
        <v>17</v>
      </c>
    </row>
    <row r="183" spans="1:3" ht="12.75">
      <c r="A183" s="1" t="s">
        <v>125</v>
      </c>
      <c r="B183" s="2">
        <v>191</v>
      </c>
      <c r="C183" s="2">
        <v>17</v>
      </c>
    </row>
    <row r="184" spans="1:3" ht="12.75">
      <c r="A184" s="1" t="s">
        <v>126</v>
      </c>
      <c r="B184" s="2">
        <v>369</v>
      </c>
      <c r="C184" s="2">
        <v>20</v>
      </c>
    </row>
    <row r="185" spans="1:11" ht="12.75">
      <c r="A185" s="1" t="s">
        <v>127</v>
      </c>
      <c r="B185" s="2">
        <v>1244</v>
      </c>
      <c r="C185" s="2">
        <v>78</v>
      </c>
      <c r="J185" s="14"/>
      <c r="K185" s="10"/>
    </row>
    <row r="186" spans="1:11" ht="12.75">
      <c r="A186" s="1" t="s">
        <v>128</v>
      </c>
      <c r="B186" s="2">
        <v>621</v>
      </c>
      <c r="C186" s="2">
        <v>44</v>
      </c>
      <c r="J186" s="14"/>
      <c r="K186" s="10"/>
    </row>
    <row r="187" spans="1:11" ht="12.75">
      <c r="A187" s="1" t="s">
        <v>159</v>
      </c>
      <c r="B187" s="2">
        <v>1033</v>
      </c>
      <c r="C187" s="2">
        <v>90</v>
      </c>
      <c r="J187" s="14"/>
      <c r="K187" s="10"/>
    </row>
    <row r="188" spans="10:11" ht="12.75">
      <c r="J188" s="14"/>
      <c r="K188" s="10"/>
    </row>
    <row r="189" spans="1:7" ht="12.75">
      <c r="A189" s="1" t="s">
        <v>91</v>
      </c>
      <c r="B189" s="2">
        <v>23807</v>
      </c>
      <c r="C189" s="2">
        <v>3121</v>
      </c>
      <c r="F189" s="2">
        <v>1723</v>
      </c>
      <c r="G189" s="2">
        <v>200</v>
      </c>
    </row>
    <row r="191" spans="1:3" ht="12.75">
      <c r="A191" s="1" t="s">
        <v>92</v>
      </c>
      <c r="B191" s="2">
        <v>4221</v>
      </c>
      <c r="C191" s="2">
        <v>1130</v>
      </c>
    </row>
    <row r="192" spans="1:7" ht="12.75">
      <c r="A192" s="1" t="s">
        <v>93</v>
      </c>
      <c r="B192" s="2">
        <v>8567</v>
      </c>
      <c r="C192" s="2">
        <v>904</v>
      </c>
      <c r="F192" s="2">
        <v>1699</v>
      </c>
      <c r="G192" s="2">
        <v>199</v>
      </c>
    </row>
    <row r="193" spans="1:3" ht="12.75">
      <c r="A193" s="1" t="s">
        <v>94</v>
      </c>
      <c r="B193" s="2">
        <v>1880</v>
      </c>
      <c r="C193" s="2">
        <v>188</v>
      </c>
    </row>
    <row r="194" spans="1:3" ht="12.75">
      <c r="A194" s="1" t="s">
        <v>160</v>
      </c>
      <c r="B194" s="2">
        <v>480</v>
      </c>
      <c r="C194" s="2">
        <v>48</v>
      </c>
    </row>
    <row r="195" spans="1:7" ht="12.75">
      <c r="A195" s="1" t="s">
        <v>95</v>
      </c>
      <c r="B195" s="2">
        <v>5118</v>
      </c>
      <c r="C195" s="2">
        <v>516</v>
      </c>
      <c r="F195" s="2">
        <v>24</v>
      </c>
      <c r="G195" s="2">
        <v>1</v>
      </c>
    </row>
    <row r="196" spans="1:3" ht="12.75">
      <c r="A196" s="1" t="s">
        <v>129</v>
      </c>
      <c r="B196" s="2">
        <v>3513</v>
      </c>
      <c r="C196" s="2">
        <v>332</v>
      </c>
    </row>
    <row r="197" spans="1:3" ht="12.75">
      <c r="A197" s="1" t="s">
        <v>96</v>
      </c>
      <c r="B197" s="2">
        <v>28</v>
      </c>
      <c r="C197" s="2">
        <v>3</v>
      </c>
    </row>
    <row r="199" spans="1:7" ht="12.75">
      <c r="A199" s="1" t="s">
        <v>97</v>
      </c>
      <c r="B199" s="2">
        <v>6160</v>
      </c>
      <c r="C199" s="2">
        <v>607</v>
      </c>
      <c r="F199" s="2">
        <v>126</v>
      </c>
      <c r="G199" s="2">
        <v>26</v>
      </c>
    </row>
    <row r="201" spans="1:7" ht="12.75">
      <c r="A201" s="1" t="s">
        <v>98</v>
      </c>
      <c r="B201" s="2">
        <v>6160</v>
      </c>
      <c r="C201" s="2">
        <v>607</v>
      </c>
      <c r="F201" s="2">
        <v>126</v>
      </c>
      <c r="G201" s="2">
        <v>26</v>
      </c>
    </row>
    <row r="203" spans="1:7" ht="12.75">
      <c r="A203" s="1" t="s">
        <v>99</v>
      </c>
      <c r="B203" s="2">
        <v>13949</v>
      </c>
      <c r="C203" s="2">
        <v>1496</v>
      </c>
      <c r="D203" s="2">
        <v>1</v>
      </c>
      <c r="E203" s="2">
        <v>1</v>
      </c>
      <c r="F203" s="2">
        <v>3062</v>
      </c>
      <c r="G203" s="2">
        <v>168</v>
      </c>
    </row>
    <row r="205" spans="1:7" ht="12.75">
      <c r="A205" s="1" t="s">
        <v>100</v>
      </c>
      <c r="B205" s="2">
        <v>4236</v>
      </c>
      <c r="C205" s="2">
        <v>395</v>
      </c>
      <c r="F205" s="2">
        <v>53</v>
      </c>
      <c r="G205" s="2">
        <v>2</v>
      </c>
    </row>
    <row r="206" spans="1:7" ht="12.75">
      <c r="A206" s="1" t="s">
        <v>101</v>
      </c>
      <c r="B206" s="2">
        <v>3139</v>
      </c>
      <c r="C206" s="2">
        <v>387</v>
      </c>
      <c r="F206" s="2">
        <v>3003</v>
      </c>
      <c r="G206" s="2">
        <v>161</v>
      </c>
    </row>
    <row r="207" spans="1:7" ht="12.75">
      <c r="A207" s="1" t="s">
        <v>103</v>
      </c>
      <c r="D207" s="2">
        <v>1</v>
      </c>
      <c r="E207" s="2">
        <v>1</v>
      </c>
      <c r="F207" s="2">
        <v>6</v>
      </c>
      <c r="G207" s="2">
        <v>5</v>
      </c>
    </row>
    <row r="208" spans="1:3" ht="12.75">
      <c r="A208" s="1" t="s">
        <v>161</v>
      </c>
      <c r="B208" s="2">
        <v>573</v>
      </c>
      <c r="C208" s="2">
        <v>121</v>
      </c>
    </row>
    <row r="209" spans="1:3" ht="12.75">
      <c r="A209" s="1" t="s">
        <v>104</v>
      </c>
      <c r="B209" s="2">
        <v>2439</v>
      </c>
      <c r="C209" s="2">
        <v>330</v>
      </c>
    </row>
    <row r="210" spans="1:3" ht="12.75">
      <c r="A210" s="1" t="s">
        <v>105</v>
      </c>
      <c r="B210" s="2">
        <v>2166</v>
      </c>
      <c r="C210" s="2">
        <v>187</v>
      </c>
    </row>
    <row r="211" spans="1:3" ht="12.75">
      <c r="A211" s="1" t="s">
        <v>162</v>
      </c>
      <c r="B211" s="2">
        <v>1354</v>
      </c>
      <c r="C211" s="2">
        <v>73</v>
      </c>
    </row>
    <row r="212" spans="1:3" ht="12.75">
      <c r="A212" s="1" t="s">
        <v>130</v>
      </c>
      <c r="B212" s="2">
        <v>42</v>
      </c>
      <c r="C212" s="2">
        <v>3</v>
      </c>
    </row>
    <row r="214" spans="1:9" ht="12.75">
      <c r="A214" s="1" t="s">
        <v>109</v>
      </c>
      <c r="B214" s="2">
        <v>2098</v>
      </c>
      <c r="C214" s="2">
        <v>132</v>
      </c>
      <c r="F214" s="2">
        <v>152</v>
      </c>
      <c r="G214" s="2">
        <v>152</v>
      </c>
      <c r="H214" s="2">
        <v>118</v>
      </c>
      <c r="I214" s="2">
        <v>118</v>
      </c>
    </row>
    <row r="216" spans="1:9" ht="12.75">
      <c r="A216" s="1" t="s">
        <v>110</v>
      </c>
      <c r="B216" s="2">
        <v>1338</v>
      </c>
      <c r="C216" s="2">
        <v>63</v>
      </c>
      <c r="F216" s="2">
        <v>152</v>
      </c>
      <c r="G216" s="2">
        <v>152</v>
      </c>
      <c r="H216" s="2">
        <v>118</v>
      </c>
      <c r="I216" s="2">
        <v>118</v>
      </c>
    </row>
    <row r="217" spans="1:3" ht="12.75">
      <c r="A217" s="1" t="s">
        <v>131</v>
      </c>
      <c r="B217" s="2">
        <v>244</v>
      </c>
      <c r="C217" s="2">
        <v>34</v>
      </c>
    </row>
    <row r="218" spans="1:3" ht="12.75">
      <c r="A218" s="1" t="s">
        <v>132</v>
      </c>
      <c r="B218" s="2">
        <v>516</v>
      </c>
      <c r="C218" s="2">
        <v>35</v>
      </c>
    </row>
    <row r="220" spans="1:3" ht="12.75">
      <c r="A220" s="1" t="s">
        <v>111</v>
      </c>
      <c r="B220" s="2">
        <v>6789</v>
      </c>
      <c r="C220" s="2">
        <v>682</v>
      </c>
    </row>
    <row r="222" spans="1:3" ht="12.75">
      <c r="A222" s="1" t="s">
        <v>112</v>
      </c>
      <c r="B222" s="2">
        <v>4879</v>
      </c>
      <c r="C222" s="2">
        <v>553</v>
      </c>
    </row>
    <row r="223" spans="1:3" ht="12.75">
      <c r="A223" s="1" t="s">
        <v>113</v>
      </c>
      <c r="B223" s="2">
        <v>1910</v>
      </c>
      <c r="C223" s="2">
        <v>129</v>
      </c>
    </row>
    <row r="226" spans="1:11" ht="12.75">
      <c r="A226" s="4"/>
      <c r="B226" s="17" t="s">
        <v>134</v>
      </c>
      <c r="C226" s="17"/>
      <c r="D226" s="17" t="s">
        <v>135</v>
      </c>
      <c r="E226" s="17"/>
      <c r="F226" s="12" t="s">
        <v>136</v>
      </c>
      <c r="G226" s="12"/>
      <c r="H226" s="12"/>
      <c r="I226" s="12"/>
      <c r="J226" s="12"/>
      <c r="K226" s="4"/>
    </row>
    <row r="228" spans="1:7" ht="12.75">
      <c r="A228" s="1" t="s">
        <v>0</v>
      </c>
      <c r="B228" s="15" t="s">
        <v>2</v>
      </c>
      <c r="C228" s="15" t="s">
        <v>1</v>
      </c>
      <c r="D228" s="15" t="s">
        <v>2</v>
      </c>
      <c r="E228" s="15" t="s">
        <v>1</v>
      </c>
      <c r="F228" s="15" t="s">
        <v>2</v>
      </c>
      <c r="G228" s="15" t="s">
        <v>1</v>
      </c>
    </row>
    <row r="229" spans="1:11" ht="12.75">
      <c r="A229" s="3"/>
      <c r="B229" s="12"/>
      <c r="C229" s="12"/>
      <c r="D229" s="12"/>
      <c r="E229" s="12"/>
      <c r="F229" s="12"/>
      <c r="G229" s="12"/>
      <c r="H229" s="12"/>
      <c r="I229" s="12"/>
      <c r="J229" s="12"/>
      <c r="K229" s="4"/>
    </row>
    <row r="230" spans="1:7" ht="12.75">
      <c r="A230" s="1" t="s">
        <v>3</v>
      </c>
      <c r="B230" s="2">
        <f aca="true" t="shared" si="2" ref="B230:G230">SUM(B232:B233)</f>
        <v>901</v>
      </c>
      <c r="C230" s="2">
        <f t="shared" si="2"/>
        <v>221</v>
      </c>
      <c r="D230" s="2">
        <f t="shared" si="2"/>
        <v>15743</v>
      </c>
      <c r="E230" s="2">
        <f t="shared" si="2"/>
        <v>2564</v>
      </c>
      <c r="F230" s="2">
        <f t="shared" si="2"/>
        <v>381</v>
      </c>
      <c r="G230" s="2">
        <f t="shared" si="2"/>
        <v>286</v>
      </c>
    </row>
    <row r="232" spans="1:5" ht="12.75">
      <c r="A232" s="1" t="s">
        <v>4</v>
      </c>
      <c r="D232" s="2">
        <f>SUM(D235)</f>
        <v>1361</v>
      </c>
      <c r="E232" s="2">
        <f>SUM(E235)</f>
        <v>157</v>
      </c>
    </row>
    <row r="233" spans="1:7" ht="12.75">
      <c r="A233" s="1" t="s">
        <v>5</v>
      </c>
      <c r="B233" s="2">
        <f aca="true" t="shared" si="3" ref="B233:G233">SUM(B239:B329)/2</f>
        <v>901</v>
      </c>
      <c r="C233" s="2">
        <f t="shared" si="3"/>
        <v>221</v>
      </c>
      <c r="D233" s="2">
        <f t="shared" si="3"/>
        <v>14382</v>
      </c>
      <c r="E233" s="2">
        <f t="shared" si="3"/>
        <v>2407</v>
      </c>
      <c r="F233" s="2">
        <f t="shared" si="3"/>
        <v>381</v>
      </c>
      <c r="G233" s="2">
        <f t="shared" si="3"/>
        <v>286</v>
      </c>
    </row>
    <row r="235" spans="1:5" ht="12.75">
      <c r="A235" s="1" t="s">
        <v>6</v>
      </c>
      <c r="D235" s="2">
        <v>1361</v>
      </c>
      <c r="E235" s="2">
        <v>157</v>
      </c>
    </row>
    <row r="237" spans="1:5" ht="12.75">
      <c r="A237" s="1" t="s">
        <v>7</v>
      </c>
      <c r="D237" s="2">
        <v>1361</v>
      </c>
      <c r="E237" s="2">
        <v>157</v>
      </c>
    </row>
    <row r="239" spans="1:5" ht="12.75">
      <c r="A239" s="1" t="s">
        <v>8</v>
      </c>
      <c r="D239" s="2">
        <v>1081</v>
      </c>
      <c r="E239" s="2">
        <v>100</v>
      </c>
    </row>
    <row r="241" spans="1:5" ht="12.75">
      <c r="A241" s="1" t="s">
        <v>9</v>
      </c>
      <c r="D241" s="2">
        <v>1081</v>
      </c>
      <c r="E241" s="2">
        <v>100</v>
      </c>
    </row>
    <row r="243" spans="1:5" ht="12.75">
      <c r="A243" s="1" t="s">
        <v>10</v>
      </c>
      <c r="D243" s="2">
        <v>335</v>
      </c>
      <c r="E243" s="2">
        <v>52</v>
      </c>
    </row>
    <row r="245" spans="1:5" ht="12.75">
      <c r="A245" s="1" t="s">
        <v>11</v>
      </c>
      <c r="D245" s="2">
        <v>61</v>
      </c>
      <c r="E245" s="2">
        <v>17</v>
      </c>
    </row>
    <row r="246" spans="1:5" ht="12.75">
      <c r="A246" s="1" t="s">
        <v>13</v>
      </c>
      <c r="D246" s="2">
        <v>274</v>
      </c>
      <c r="E246" s="2">
        <v>35</v>
      </c>
    </row>
    <row r="248" spans="1:5" ht="12.75">
      <c r="A248" s="1" t="s">
        <v>14</v>
      </c>
      <c r="D248" s="2">
        <v>1771</v>
      </c>
      <c r="E248" s="2">
        <v>161</v>
      </c>
    </row>
    <row r="250" spans="1:5" ht="12.75">
      <c r="A250" s="1" t="s">
        <v>15</v>
      </c>
      <c r="D250" s="2">
        <v>1771</v>
      </c>
      <c r="E250" s="2">
        <v>161</v>
      </c>
    </row>
    <row r="252" spans="1:5" ht="12.75">
      <c r="A252" s="1" t="s">
        <v>19</v>
      </c>
      <c r="D252" s="2">
        <v>1985</v>
      </c>
      <c r="E252" s="2">
        <v>251</v>
      </c>
    </row>
    <row r="254" spans="1:5" ht="12.75">
      <c r="A254" s="1" t="s">
        <v>20</v>
      </c>
      <c r="D254" s="2">
        <v>837</v>
      </c>
      <c r="E254" s="2">
        <v>117</v>
      </c>
    </row>
    <row r="255" spans="1:5" ht="12.75">
      <c r="A255" s="1" t="s">
        <v>21</v>
      </c>
      <c r="D255" s="2">
        <v>750</v>
      </c>
      <c r="E255" s="2">
        <v>94</v>
      </c>
    </row>
    <row r="256" spans="1:5" ht="12.75">
      <c r="A256" s="1" t="s">
        <v>22</v>
      </c>
      <c r="D256" s="2">
        <v>398</v>
      </c>
      <c r="E256" s="2">
        <v>40</v>
      </c>
    </row>
    <row r="258" spans="1:3" ht="12.75">
      <c r="A258" s="1" t="s">
        <v>26</v>
      </c>
      <c r="B258" s="2">
        <v>181</v>
      </c>
      <c r="C258" s="2">
        <v>108</v>
      </c>
    </row>
    <row r="260" spans="1:3" ht="12.75">
      <c r="A260" s="1" t="s">
        <v>27</v>
      </c>
      <c r="B260" s="2">
        <v>181</v>
      </c>
      <c r="C260" s="2">
        <v>108</v>
      </c>
    </row>
    <row r="262" spans="1:5" ht="12.75">
      <c r="A262" s="1" t="s">
        <v>32</v>
      </c>
      <c r="B262" s="2">
        <v>570</v>
      </c>
      <c r="C262" s="2">
        <v>55</v>
      </c>
      <c r="D262" s="2">
        <v>350</v>
      </c>
      <c r="E262" s="2">
        <v>56</v>
      </c>
    </row>
    <row r="264" spans="1:5" ht="12.75">
      <c r="A264" s="1" t="s">
        <v>33</v>
      </c>
      <c r="B264" s="2">
        <v>529</v>
      </c>
      <c r="C264" s="2">
        <v>38</v>
      </c>
      <c r="D264" s="2">
        <v>350</v>
      </c>
      <c r="E264" s="2">
        <v>56</v>
      </c>
    </row>
    <row r="265" spans="1:3" ht="12.75">
      <c r="A265" s="1" t="s">
        <v>34</v>
      </c>
      <c r="B265" s="2">
        <v>41</v>
      </c>
      <c r="C265" s="2">
        <v>17</v>
      </c>
    </row>
    <row r="267" spans="1:7" ht="12.75">
      <c r="A267" s="1" t="s">
        <v>37</v>
      </c>
      <c r="B267" s="2">
        <v>9</v>
      </c>
      <c r="C267" s="2">
        <v>2</v>
      </c>
      <c r="D267" s="2">
        <v>1346</v>
      </c>
      <c r="E267" s="2">
        <v>134</v>
      </c>
      <c r="F267" s="2">
        <v>44</v>
      </c>
      <c r="G267" s="2">
        <v>44</v>
      </c>
    </row>
    <row r="269" spans="1:5" ht="12.75">
      <c r="A269" s="1" t="s">
        <v>38</v>
      </c>
      <c r="B269" s="2">
        <v>9</v>
      </c>
      <c r="C269" s="2">
        <v>2</v>
      </c>
      <c r="D269" s="2">
        <v>1346</v>
      </c>
      <c r="E269" s="2">
        <v>134</v>
      </c>
    </row>
    <row r="270" spans="1:7" ht="12.75">
      <c r="A270" s="1" t="s">
        <v>39</v>
      </c>
      <c r="F270" s="2">
        <v>44</v>
      </c>
      <c r="G270" s="2">
        <v>44</v>
      </c>
    </row>
    <row r="272" spans="1:7" ht="12.75">
      <c r="A272" s="1" t="s">
        <v>40</v>
      </c>
      <c r="D272" s="2">
        <v>1126</v>
      </c>
      <c r="E272" s="2">
        <v>140</v>
      </c>
      <c r="F272" s="2">
        <v>38</v>
      </c>
      <c r="G272" s="2">
        <v>29</v>
      </c>
    </row>
    <row r="274" spans="1:7" ht="12.75">
      <c r="A274" s="1" t="s">
        <v>41</v>
      </c>
      <c r="D274" s="2">
        <v>1126</v>
      </c>
      <c r="E274" s="2">
        <v>140</v>
      </c>
      <c r="F274" s="2">
        <v>38</v>
      </c>
      <c r="G274" s="2">
        <v>29</v>
      </c>
    </row>
    <row r="276" spans="1:7" ht="12.75">
      <c r="A276" s="1" t="s">
        <v>48</v>
      </c>
      <c r="B276" s="2">
        <v>6</v>
      </c>
      <c r="C276" s="2">
        <v>6</v>
      </c>
      <c r="F276" s="2">
        <v>65</v>
      </c>
      <c r="G276" s="2">
        <v>65</v>
      </c>
    </row>
    <row r="278" spans="1:7" ht="12.75">
      <c r="A278" s="1" t="s">
        <v>49</v>
      </c>
      <c r="B278" s="2">
        <v>6</v>
      </c>
      <c r="C278" s="2">
        <v>6</v>
      </c>
      <c r="F278" s="2">
        <v>65</v>
      </c>
      <c r="G278" s="2">
        <v>65</v>
      </c>
    </row>
    <row r="280" spans="1:5" ht="12.75">
      <c r="A280" s="1" t="s">
        <v>50</v>
      </c>
      <c r="D280" s="2">
        <v>530</v>
      </c>
      <c r="E280" s="2">
        <v>308</v>
      </c>
    </row>
    <row r="282" spans="1:11" ht="12.75">
      <c r="A282" s="4"/>
      <c r="B282" s="17" t="s">
        <v>134</v>
      </c>
      <c r="C282" s="17"/>
      <c r="D282" s="17" t="s">
        <v>135</v>
      </c>
      <c r="E282" s="17"/>
      <c r="F282" s="12" t="s">
        <v>136</v>
      </c>
      <c r="G282" s="12"/>
      <c r="H282" s="12"/>
      <c r="I282" s="12"/>
      <c r="J282" s="12"/>
      <c r="K282" s="4"/>
    </row>
    <row r="284" spans="1:7" ht="12.75">
      <c r="A284" s="1" t="s">
        <v>0</v>
      </c>
      <c r="B284" s="15" t="s">
        <v>2</v>
      </c>
      <c r="C284" s="15" t="s">
        <v>1</v>
      </c>
      <c r="D284" s="15" t="s">
        <v>2</v>
      </c>
      <c r="E284" s="15" t="s">
        <v>1</v>
      </c>
      <c r="F284" s="15" t="s">
        <v>2</v>
      </c>
      <c r="G284" s="15" t="s">
        <v>1</v>
      </c>
    </row>
    <row r="285" spans="1:11" ht="12.75">
      <c r="A285" s="3"/>
      <c r="B285" s="12"/>
      <c r="C285" s="12"/>
      <c r="D285" s="12"/>
      <c r="E285" s="12"/>
      <c r="F285" s="12"/>
      <c r="G285" s="12"/>
      <c r="H285" s="12"/>
      <c r="I285" s="12"/>
      <c r="J285" s="12"/>
      <c r="K285" s="4"/>
    </row>
    <row r="286" spans="1:11" ht="12.75">
      <c r="A286" s="1" t="s">
        <v>51</v>
      </c>
      <c r="D286" s="2">
        <v>530</v>
      </c>
      <c r="E286" s="2">
        <v>308</v>
      </c>
      <c r="K286" s="10"/>
    </row>
    <row r="287" ht="12.75">
      <c r="K287" s="10"/>
    </row>
    <row r="288" spans="1:11" ht="12.75">
      <c r="A288" s="1" t="s">
        <v>57</v>
      </c>
      <c r="D288" s="2">
        <v>2126</v>
      </c>
      <c r="E288" s="2">
        <v>222</v>
      </c>
      <c r="K288" s="10"/>
    </row>
    <row r="289" ht="12.75">
      <c r="K289" s="10"/>
    </row>
    <row r="290" spans="1:5" ht="12.75">
      <c r="A290" s="1" t="s">
        <v>58</v>
      </c>
      <c r="D290" s="2">
        <v>1993</v>
      </c>
      <c r="E290" s="2">
        <v>212</v>
      </c>
    </row>
    <row r="291" spans="1:5" ht="12.75">
      <c r="A291" s="1" t="s">
        <v>59</v>
      </c>
      <c r="D291" s="2">
        <v>133</v>
      </c>
      <c r="E291" s="2">
        <v>10</v>
      </c>
    </row>
    <row r="293" spans="1:7" ht="12.75">
      <c r="A293" s="1" t="s">
        <v>78</v>
      </c>
      <c r="D293" s="2">
        <v>1382</v>
      </c>
      <c r="E293" s="2">
        <v>181</v>
      </c>
      <c r="F293" s="2">
        <v>15</v>
      </c>
      <c r="G293" s="2">
        <v>15</v>
      </c>
    </row>
    <row r="295" spans="1:7" ht="12.75">
      <c r="A295" s="1" t="s">
        <v>79</v>
      </c>
      <c r="D295" s="2">
        <v>1382</v>
      </c>
      <c r="E295" s="2">
        <v>181</v>
      </c>
      <c r="F295" s="2">
        <v>15</v>
      </c>
      <c r="G295" s="2">
        <v>15</v>
      </c>
    </row>
    <row r="297" spans="1:7" ht="12.75">
      <c r="A297" s="1" t="s">
        <v>81</v>
      </c>
      <c r="D297" s="2">
        <v>278</v>
      </c>
      <c r="E297" s="2">
        <v>278</v>
      </c>
      <c r="F297" s="2">
        <v>75</v>
      </c>
      <c r="G297" s="2">
        <v>25</v>
      </c>
    </row>
    <row r="299" spans="1:7" ht="12.75">
      <c r="A299" s="1" t="s">
        <v>82</v>
      </c>
      <c r="F299" s="2">
        <v>75</v>
      </c>
      <c r="G299" s="2">
        <v>25</v>
      </c>
    </row>
    <row r="300" spans="1:5" ht="12.75">
      <c r="A300" s="1" t="s">
        <v>83</v>
      </c>
      <c r="D300" s="2">
        <v>278</v>
      </c>
      <c r="E300" s="2">
        <v>278</v>
      </c>
    </row>
    <row r="302" spans="1:5" ht="12.75">
      <c r="A302" s="1" t="s">
        <v>89</v>
      </c>
      <c r="B302" s="2">
        <v>78</v>
      </c>
      <c r="C302" s="2">
        <v>46</v>
      </c>
      <c r="D302" s="2">
        <v>583</v>
      </c>
      <c r="E302" s="2">
        <v>48</v>
      </c>
    </row>
    <row r="304" spans="1:5" ht="12.75">
      <c r="A304" s="1" t="s">
        <v>90</v>
      </c>
      <c r="B304" s="2">
        <v>78</v>
      </c>
      <c r="C304" s="2">
        <v>46</v>
      </c>
      <c r="D304" s="2">
        <v>583</v>
      </c>
      <c r="E304" s="2">
        <v>48</v>
      </c>
    </row>
    <row r="306" spans="1:7" ht="12.75">
      <c r="A306" s="1" t="s">
        <v>91</v>
      </c>
      <c r="B306" s="2">
        <v>3</v>
      </c>
      <c r="C306" s="2">
        <v>1</v>
      </c>
      <c r="D306" s="2">
        <v>370</v>
      </c>
      <c r="E306" s="2">
        <v>47</v>
      </c>
      <c r="F306" s="2">
        <v>56</v>
      </c>
      <c r="G306" s="2">
        <v>24</v>
      </c>
    </row>
    <row r="308" spans="1:7" ht="12.75">
      <c r="A308" s="1" t="s">
        <v>92</v>
      </c>
      <c r="D308" s="2">
        <v>106</v>
      </c>
      <c r="E308" s="2">
        <v>6</v>
      </c>
      <c r="F308" s="2">
        <v>56</v>
      </c>
      <c r="G308" s="2">
        <v>24</v>
      </c>
    </row>
    <row r="309" spans="1:5" ht="12.75">
      <c r="A309" s="1" t="s">
        <v>94</v>
      </c>
      <c r="D309" s="2">
        <v>35</v>
      </c>
      <c r="E309" s="2">
        <v>11</v>
      </c>
    </row>
    <row r="310" spans="1:5" ht="12.75">
      <c r="A310" s="1" t="s">
        <v>95</v>
      </c>
      <c r="B310" s="2">
        <v>3</v>
      </c>
      <c r="C310" s="2">
        <v>1</v>
      </c>
      <c r="D310" s="2">
        <v>229</v>
      </c>
      <c r="E310" s="2">
        <v>30</v>
      </c>
    </row>
    <row r="312" spans="1:7" ht="12.75">
      <c r="A312" s="1" t="s">
        <v>97</v>
      </c>
      <c r="F312" s="2">
        <v>81</v>
      </c>
      <c r="G312" s="2">
        <v>77</v>
      </c>
    </row>
    <row r="314" spans="1:7" ht="12.75">
      <c r="A314" s="1" t="s">
        <v>98</v>
      </c>
      <c r="F314" s="2">
        <v>81</v>
      </c>
      <c r="G314" s="2">
        <v>77</v>
      </c>
    </row>
    <row r="316" spans="1:7" ht="12.75">
      <c r="A316" s="1" t="s">
        <v>99</v>
      </c>
      <c r="B316" s="2">
        <v>54</v>
      </c>
      <c r="C316" s="2">
        <v>3</v>
      </c>
      <c r="D316" s="2">
        <v>598</v>
      </c>
      <c r="E316" s="2">
        <v>56</v>
      </c>
      <c r="F316" s="2">
        <v>7</v>
      </c>
      <c r="G316" s="2">
        <v>7</v>
      </c>
    </row>
    <row r="318" spans="1:7" ht="12.75">
      <c r="A318" s="1" t="s">
        <v>100</v>
      </c>
      <c r="B318" s="2">
        <v>54</v>
      </c>
      <c r="C318" s="2">
        <v>3</v>
      </c>
      <c r="D318" s="2">
        <v>132</v>
      </c>
      <c r="E318" s="2">
        <v>12</v>
      </c>
      <c r="F318" s="2">
        <v>6</v>
      </c>
      <c r="G318" s="2">
        <v>6</v>
      </c>
    </row>
    <row r="319" spans="1:5" ht="12.75">
      <c r="A319" s="1" t="s">
        <v>101</v>
      </c>
      <c r="D319" s="2">
        <v>284</v>
      </c>
      <c r="E319" s="2">
        <v>23</v>
      </c>
    </row>
    <row r="320" spans="1:5" ht="12.75">
      <c r="A320" s="1" t="s">
        <v>104</v>
      </c>
      <c r="D320" s="2">
        <v>182</v>
      </c>
      <c r="E320" s="2">
        <v>21</v>
      </c>
    </row>
    <row r="321" spans="1:7" ht="12.75">
      <c r="A321" s="1" t="s">
        <v>108</v>
      </c>
      <c r="F321" s="2">
        <v>1</v>
      </c>
      <c r="G321" s="2">
        <v>1</v>
      </c>
    </row>
    <row r="323" spans="1:5" ht="12.75">
      <c r="A323" s="1" t="s">
        <v>109</v>
      </c>
      <c r="D323" s="2">
        <v>334</v>
      </c>
      <c r="E323" s="2">
        <v>334</v>
      </c>
    </row>
    <row r="325" spans="1:5" ht="12.75">
      <c r="A325" s="1" t="s">
        <v>110</v>
      </c>
      <c r="D325" s="2">
        <v>334</v>
      </c>
      <c r="E325" s="2">
        <v>334</v>
      </c>
    </row>
    <row r="327" spans="1:5" ht="12.75">
      <c r="A327" s="1" t="s">
        <v>111</v>
      </c>
      <c r="D327" s="2">
        <v>187</v>
      </c>
      <c r="E327" s="2">
        <v>39</v>
      </c>
    </row>
    <row r="329" spans="1:5" ht="12.75">
      <c r="A329" s="1" t="s">
        <v>112</v>
      </c>
      <c r="D329" s="2">
        <v>187</v>
      </c>
      <c r="E329" s="2">
        <v>39</v>
      </c>
    </row>
    <row r="330" spans="1:11" ht="12.75">
      <c r="A330" s="5"/>
      <c r="B330" s="16"/>
      <c r="C330" s="16"/>
      <c r="D330" s="16"/>
      <c r="E330" s="16"/>
      <c r="F330" s="16"/>
      <c r="G330" s="16"/>
      <c r="H330" s="16"/>
      <c r="I330" s="16"/>
      <c r="J330" s="16"/>
      <c r="K330" s="6"/>
    </row>
    <row r="333" spans="1:11" ht="12.75">
      <c r="A333" s="4"/>
      <c r="B333" s="12" t="s">
        <v>176</v>
      </c>
      <c r="C333" s="12"/>
      <c r="D333" s="12" t="s">
        <v>171</v>
      </c>
      <c r="E333" s="12"/>
      <c r="F333" s="12" t="s">
        <v>177</v>
      </c>
      <c r="G333" s="12"/>
      <c r="H333" s="12" t="s">
        <v>174</v>
      </c>
      <c r="I333" s="12"/>
      <c r="J333" s="12" t="s">
        <v>172</v>
      </c>
      <c r="K333" s="4"/>
    </row>
    <row r="334" spans="4:10" ht="12.75">
      <c r="D334" s="2" t="s">
        <v>170</v>
      </c>
      <c r="H334" s="2" t="s">
        <v>175</v>
      </c>
      <c r="J334" s="2" t="s">
        <v>173</v>
      </c>
    </row>
    <row r="335" spans="1:9" ht="12.75">
      <c r="A335" s="8" t="s">
        <v>0</v>
      </c>
      <c r="B335" s="15" t="s">
        <v>2</v>
      </c>
      <c r="C335" s="15" t="s">
        <v>1</v>
      </c>
      <c r="D335" s="15" t="s">
        <v>2</v>
      </c>
      <c r="E335" s="15" t="s">
        <v>1</v>
      </c>
      <c r="F335" s="15" t="s">
        <v>2</v>
      </c>
      <c r="G335" s="15" t="s">
        <v>1</v>
      </c>
      <c r="H335" s="15" t="s">
        <v>2</v>
      </c>
      <c r="I335" s="15" t="s">
        <v>1</v>
      </c>
    </row>
    <row r="336" spans="1:11" ht="12.75">
      <c r="A336" s="3"/>
      <c r="B336" s="12"/>
      <c r="C336" s="12"/>
      <c r="D336" s="12"/>
      <c r="E336" s="12"/>
      <c r="F336" s="12"/>
      <c r="G336" s="12"/>
      <c r="H336" s="12"/>
      <c r="I336" s="12"/>
      <c r="J336" s="12"/>
      <c r="K336" s="4"/>
    </row>
    <row r="338" spans="1:11" ht="12.75">
      <c r="A338" s="1" t="s">
        <v>3</v>
      </c>
      <c r="B338" s="2">
        <f>SUM(B340)</f>
        <v>7109</v>
      </c>
      <c r="C338" s="2">
        <f aca="true" t="shared" si="4" ref="C338:K338">SUM(C340)</f>
        <v>3069</v>
      </c>
      <c r="D338" s="2">
        <f t="shared" si="4"/>
        <v>2786</v>
      </c>
      <c r="E338" s="2">
        <f t="shared" si="4"/>
        <v>661</v>
      </c>
      <c r="F338" s="2">
        <f t="shared" si="4"/>
        <v>1334</v>
      </c>
      <c r="G338" s="2">
        <f t="shared" si="4"/>
        <v>1208</v>
      </c>
      <c r="H338" s="2">
        <f t="shared" si="4"/>
        <v>30</v>
      </c>
      <c r="I338" s="2">
        <f t="shared" si="4"/>
        <v>30</v>
      </c>
      <c r="J338" s="2">
        <f t="shared" si="4"/>
        <v>8191</v>
      </c>
      <c r="K338" s="2">
        <f t="shared" si="4"/>
        <v>1156</v>
      </c>
    </row>
    <row r="340" spans="1:11" ht="12.75">
      <c r="A340" s="1" t="s">
        <v>5</v>
      </c>
      <c r="B340" s="2">
        <f>SUM(B342:B457)/2</f>
        <v>7109</v>
      </c>
      <c r="C340" s="2">
        <f aca="true" t="shared" si="5" ref="C340:K340">SUM(C342:C457)/2</f>
        <v>3069</v>
      </c>
      <c r="D340" s="2">
        <f t="shared" si="5"/>
        <v>2786</v>
      </c>
      <c r="E340" s="2">
        <f t="shared" si="5"/>
        <v>661</v>
      </c>
      <c r="F340" s="2">
        <f t="shared" si="5"/>
        <v>1334</v>
      </c>
      <c r="G340" s="2">
        <f t="shared" si="5"/>
        <v>1208</v>
      </c>
      <c r="H340" s="2">
        <f t="shared" si="5"/>
        <v>30</v>
      </c>
      <c r="I340" s="2">
        <f t="shared" si="5"/>
        <v>30</v>
      </c>
      <c r="J340" s="2">
        <f t="shared" si="5"/>
        <v>8191</v>
      </c>
      <c r="K340" s="2">
        <f t="shared" si="5"/>
        <v>1156</v>
      </c>
    </row>
    <row r="342" spans="1:7" ht="12.75">
      <c r="A342" s="1" t="s">
        <v>8</v>
      </c>
      <c r="D342" s="2">
        <v>1</v>
      </c>
      <c r="E342" s="2">
        <v>1</v>
      </c>
      <c r="F342" s="2">
        <v>8</v>
      </c>
      <c r="G342" s="2">
        <v>8</v>
      </c>
    </row>
    <row r="344" spans="1:7" ht="12.75">
      <c r="A344" s="1" t="s">
        <v>9</v>
      </c>
      <c r="D344" s="2">
        <v>1</v>
      </c>
      <c r="E344" s="2">
        <v>1</v>
      </c>
      <c r="F344" s="2">
        <v>8</v>
      </c>
      <c r="G344" s="2">
        <v>8</v>
      </c>
    </row>
    <row r="346" spans="1:11" ht="12.75">
      <c r="A346" s="1" t="s">
        <v>10</v>
      </c>
      <c r="J346" s="2">
        <v>1</v>
      </c>
      <c r="K346">
        <v>1</v>
      </c>
    </row>
    <row r="348" spans="1:11" ht="12.75">
      <c r="A348" s="1" t="s">
        <v>11</v>
      </c>
      <c r="J348" s="2">
        <v>1</v>
      </c>
      <c r="K348">
        <v>1</v>
      </c>
    </row>
    <row r="350" spans="1:7" ht="12.75">
      <c r="A350" s="1" t="s">
        <v>14</v>
      </c>
      <c r="F350" s="2">
        <v>15</v>
      </c>
      <c r="G350" s="2">
        <v>15</v>
      </c>
    </row>
    <row r="352" spans="1:7" ht="12.75">
      <c r="A352" s="1" t="s">
        <v>15</v>
      </c>
      <c r="F352" s="2">
        <v>15</v>
      </c>
      <c r="G352" s="2">
        <v>15</v>
      </c>
    </row>
    <row r="354" spans="1:7" ht="12.75">
      <c r="A354" s="1" t="s">
        <v>19</v>
      </c>
      <c r="F354" s="2">
        <v>16</v>
      </c>
      <c r="G354" s="2">
        <v>16</v>
      </c>
    </row>
    <row r="356" spans="1:7" ht="12.75">
      <c r="A356" s="1" t="s">
        <v>20</v>
      </c>
      <c r="F356" s="2">
        <v>16</v>
      </c>
      <c r="G356" s="2">
        <v>16</v>
      </c>
    </row>
    <row r="358" spans="1:7" ht="12.75">
      <c r="A358" s="1" t="s">
        <v>26</v>
      </c>
      <c r="B358" s="2">
        <v>11</v>
      </c>
      <c r="C358" s="2">
        <v>2</v>
      </c>
      <c r="D358" s="2">
        <v>1249</v>
      </c>
      <c r="E358" s="2">
        <v>455</v>
      </c>
      <c r="F358" s="2">
        <v>72</v>
      </c>
      <c r="G358" s="2">
        <v>72</v>
      </c>
    </row>
    <row r="360" spans="1:7" ht="12.75">
      <c r="A360" s="1" t="s">
        <v>27</v>
      </c>
      <c r="B360" s="2">
        <v>11</v>
      </c>
      <c r="C360" s="2">
        <v>2</v>
      </c>
      <c r="D360" s="2">
        <v>1249</v>
      </c>
      <c r="E360" s="2">
        <v>455</v>
      </c>
      <c r="F360" s="2">
        <v>72</v>
      </c>
      <c r="G360" s="2">
        <v>72</v>
      </c>
    </row>
    <row r="362" spans="1:3" ht="12.75">
      <c r="A362" s="1" t="s">
        <v>29</v>
      </c>
      <c r="B362" s="2">
        <v>1415</v>
      </c>
      <c r="C362" s="2">
        <v>1415</v>
      </c>
    </row>
    <row r="364" spans="1:3" ht="12.75">
      <c r="A364" s="1" t="s">
        <v>30</v>
      </c>
      <c r="B364" s="2">
        <v>1415</v>
      </c>
      <c r="C364" s="2">
        <v>1415</v>
      </c>
    </row>
    <row r="366" spans="1:7" ht="12.75">
      <c r="A366" s="1" t="s">
        <v>32</v>
      </c>
      <c r="D366" s="2">
        <v>1416</v>
      </c>
      <c r="E366" s="2">
        <v>123</v>
      </c>
      <c r="F366" s="2">
        <v>10</v>
      </c>
      <c r="G366" s="2">
        <v>10</v>
      </c>
    </row>
    <row r="368" spans="1:7" ht="12.75">
      <c r="A368" s="1" t="s">
        <v>33</v>
      </c>
      <c r="D368" s="2">
        <v>1416</v>
      </c>
      <c r="E368" s="2">
        <v>123</v>
      </c>
      <c r="F368" s="2">
        <v>1</v>
      </c>
      <c r="G368" s="2">
        <v>1</v>
      </c>
    </row>
    <row r="369" spans="1:7" ht="12.75">
      <c r="A369" s="1" t="s">
        <v>34</v>
      </c>
      <c r="F369" s="2">
        <v>9</v>
      </c>
      <c r="G369" s="2">
        <v>9</v>
      </c>
    </row>
    <row r="371" spans="1:7" ht="12.75">
      <c r="A371" s="1" t="s">
        <v>37</v>
      </c>
      <c r="B371" s="2">
        <v>2171</v>
      </c>
      <c r="C371" s="2">
        <v>318</v>
      </c>
      <c r="F371" s="2">
        <v>222</v>
      </c>
      <c r="G371" s="2">
        <v>207</v>
      </c>
    </row>
    <row r="373" spans="1:7" ht="12.75">
      <c r="A373" s="1" t="s">
        <v>38</v>
      </c>
      <c r="B373" s="2">
        <v>1923</v>
      </c>
      <c r="C373" s="2">
        <v>242</v>
      </c>
      <c r="F373" s="2">
        <v>39</v>
      </c>
      <c r="G373" s="2">
        <v>24</v>
      </c>
    </row>
    <row r="374" spans="1:7" ht="12.75">
      <c r="A374" s="1" t="s">
        <v>39</v>
      </c>
      <c r="B374" s="2">
        <v>248</v>
      </c>
      <c r="C374" s="2">
        <v>76</v>
      </c>
      <c r="F374" s="2">
        <v>183</v>
      </c>
      <c r="G374" s="2">
        <v>183</v>
      </c>
    </row>
    <row r="376" spans="1:7" ht="12.75">
      <c r="A376" s="1" t="s">
        <v>40</v>
      </c>
      <c r="F376" s="2">
        <v>4</v>
      </c>
      <c r="G376" s="2">
        <v>4</v>
      </c>
    </row>
    <row r="378" spans="1:7" ht="12.75">
      <c r="A378" s="1" t="s">
        <v>41</v>
      </c>
      <c r="F378" s="2">
        <v>4</v>
      </c>
      <c r="G378" s="2">
        <v>4</v>
      </c>
    </row>
    <row r="380" spans="1:7" ht="12.75">
      <c r="A380" s="1" t="s">
        <v>48</v>
      </c>
      <c r="F380" s="2">
        <v>107</v>
      </c>
      <c r="G380" s="2">
        <v>75</v>
      </c>
    </row>
    <row r="382" spans="1:7" ht="12.75">
      <c r="A382" s="1" t="s">
        <v>49</v>
      </c>
      <c r="F382" s="2">
        <v>107</v>
      </c>
      <c r="G382" s="2">
        <v>75</v>
      </c>
    </row>
    <row r="384" spans="1:7" ht="12.75">
      <c r="A384" s="1" t="s">
        <v>50</v>
      </c>
      <c r="F384" s="2">
        <v>154</v>
      </c>
      <c r="G384" s="2">
        <v>154</v>
      </c>
    </row>
    <row r="386" spans="1:7" ht="12.75">
      <c r="A386" s="1" t="s">
        <v>51</v>
      </c>
      <c r="F386" s="2">
        <v>119</v>
      </c>
      <c r="G386" s="2">
        <v>119</v>
      </c>
    </row>
    <row r="387" spans="1:7" ht="12.75">
      <c r="A387" s="1" t="s">
        <v>52</v>
      </c>
      <c r="F387" s="2">
        <v>27</v>
      </c>
      <c r="G387" s="2">
        <v>27</v>
      </c>
    </row>
    <row r="388" spans="1:7" ht="12.75">
      <c r="A388" s="1" t="s">
        <v>53</v>
      </c>
      <c r="F388" s="2">
        <v>8</v>
      </c>
      <c r="G388" s="2">
        <v>8</v>
      </c>
    </row>
    <row r="389" spans="1:11" ht="12.75">
      <c r="A389" s="4"/>
      <c r="B389" s="12" t="s">
        <v>176</v>
      </c>
      <c r="C389" s="12"/>
      <c r="D389" s="12" t="s">
        <v>171</v>
      </c>
      <c r="E389" s="12"/>
      <c r="F389" s="12" t="s">
        <v>177</v>
      </c>
      <c r="G389" s="12"/>
      <c r="H389" s="12" t="s">
        <v>174</v>
      </c>
      <c r="I389" s="12"/>
      <c r="J389" s="12" t="s">
        <v>172</v>
      </c>
      <c r="K389" s="4"/>
    </row>
    <row r="390" spans="4:10" ht="12.75">
      <c r="D390" s="2" t="s">
        <v>170</v>
      </c>
      <c r="H390" s="2" t="s">
        <v>175</v>
      </c>
      <c r="J390" s="2" t="s">
        <v>173</v>
      </c>
    </row>
    <row r="391" spans="1:9" ht="12.75">
      <c r="A391" s="8" t="s">
        <v>0</v>
      </c>
      <c r="B391" s="15" t="s">
        <v>2</v>
      </c>
      <c r="C391" s="15" t="s">
        <v>1</v>
      </c>
      <c r="D391" s="15" t="s">
        <v>2</v>
      </c>
      <c r="E391" s="15" t="s">
        <v>1</v>
      </c>
      <c r="F391" s="15" t="s">
        <v>2</v>
      </c>
      <c r="G391" s="15" t="s">
        <v>1</v>
      </c>
      <c r="H391" s="15" t="s">
        <v>2</v>
      </c>
      <c r="I391" s="15" t="s">
        <v>1</v>
      </c>
    </row>
    <row r="392" spans="1:11" ht="12.75">
      <c r="A392" s="3"/>
      <c r="B392" s="12"/>
      <c r="C392" s="12"/>
      <c r="D392" s="12"/>
      <c r="E392" s="12"/>
      <c r="F392" s="12"/>
      <c r="G392" s="12"/>
      <c r="H392" s="12"/>
      <c r="I392" s="12"/>
      <c r="J392" s="12"/>
      <c r="K392" s="4"/>
    </row>
    <row r="393" spans="1:7" ht="12.75">
      <c r="A393" s="1" t="s">
        <v>57</v>
      </c>
      <c r="F393" s="2">
        <v>9</v>
      </c>
      <c r="G393" s="2">
        <v>9</v>
      </c>
    </row>
    <row r="395" spans="1:7" ht="12.75">
      <c r="A395" s="1" t="s">
        <v>58</v>
      </c>
      <c r="F395" s="2">
        <v>2</v>
      </c>
      <c r="G395" s="2">
        <v>2</v>
      </c>
    </row>
    <row r="396" spans="1:7" ht="12.75">
      <c r="A396" s="1" t="s">
        <v>59</v>
      </c>
      <c r="F396" s="2">
        <v>7</v>
      </c>
      <c r="G396" s="2">
        <v>7</v>
      </c>
    </row>
    <row r="398" spans="1:7" ht="12.75">
      <c r="A398" s="1" t="s">
        <v>60</v>
      </c>
      <c r="F398" s="2">
        <v>80</v>
      </c>
      <c r="G398" s="2">
        <v>38</v>
      </c>
    </row>
    <row r="400" spans="1:7" ht="12.75">
      <c r="A400" s="1" t="s">
        <v>61</v>
      </c>
      <c r="F400" s="2">
        <v>80</v>
      </c>
      <c r="G400" s="2">
        <v>38</v>
      </c>
    </row>
    <row r="402" spans="1:11" ht="12.75">
      <c r="A402" s="1" t="s">
        <v>62</v>
      </c>
      <c r="J402" s="2">
        <v>9</v>
      </c>
      <c r="K402">
        <v>9</v>
      </c>
    </row>
    <row r="404" spans="1:11" ht="12.75">
      <c r="A404" s="1" t="s">
        <v>155</v>
      </c>
      <c r="J404" s="2">
        <v>5</v>
      </c>
      <c r="K404">
        <v>5</v>
      </c>
    </row>
    <row r="405" spans="1:11" ht="12.75">
      <c r="A405" s="1" t="s">
        <v>64</v>
      </c>
      <c r="J405" s="2">
        <v>1</v>
      </c>
      <c r="K405">
        <v>1</v>
      </c>
    </row>
    <row r="406" spans="1:11" ht="12.75">
      <c r="A406" s="1" t="s">
        <v>169</v>
      </c>
      <c r="J406" s="2">
        <v>3</v>
      </c>
      <c r="K406">
        <v>3</v>
      </c>
    </row>
    <row r="408" spans="1:7" ht="12.75">
      <c r="A408" s="1" t="s">
        <v>65</v>
      </c>
      <c r="B408" s="2">
        <v>767</v>
      </c>
      <c r="C408" s="2">
        <v>644</v>
      </c>
      <c r="F408" s="2">
        <v>80</v>
      </c>
      <c r="G408" s="2">
        <v>80</v>
      </c>
    </row>
    <row r="410" spans="1:7" ht="12.75">
      <c r="A410" s="1" t="s">
        <v>66</v>
      </c>
      <c r="B410" s="2">
        <v>767</v>
      </c>
      <c r="C410" s="2">
        <v>644</v>
      </c>
      <c r="F410" s="2">
        <v>77</v>
      </c>
      <c r="G410" s="2">
        <v>77</v>
      </c>
    </row>
    <row r="411" spans="1:7" ht="12.75">
      <c r="A411" s="1" t="s">
        <v>67</v>
      </c>
      <c r="F411" s="2">
        <v>3</v>
      </c>
      <c r="G411" s="2">
        <v>3</v>
      </c>
    </row>
    <row r="413" spans="1:11" ht="12.75">
      <c r="A413" s="1" t="s">
        <v>73</v>
      </c>
      <c r="B413" s="2">
        <v>1253</v>
      </c>
      <c r="C413" s="2">
        <v>448</v>
      </c>
      <c r="F413" s="2">
        <v>25</v>
      </c>
      <c r="G413" s="2">
        <v>25</v>
      </c>
      <c r="J413" s="2">
        <v>5837</v>
      </c>
      <c r="K413">
        <v>853</v>
      </c>
    </row>
    <row r="415" spans="1:11" ht="12.75">
      <c r="A415" s="1" t="s">
        <v>74</v>
      </c>
      <c r="B415" s="2">
        <v>1253</v>
      </c>
      <c r="C415" s="2">
        <v>448</v>
      </c>
      <c r="F415" s="2">
        <v>25</v>
      </c>
      <c r="G415" s="2">
        <v>25</v>
      </c>
      <c r="J415" s="2">
        <v>5837</v>
      </c>
      <c r="K415">
        <v>853</v>
      </c>
    </row>
    <row r="417" spans="1:11" ht="12.75">
      <c r="A417" s="1" t="s">
        <v>75</v>
      </c>
      <c r="J417" s="2">
        <v>965</v>
      </c>
      <c r="K417">
        <v>76</v>
      </c>
    </row>
    <row r="419" spans="1:11" ht="12.75">
      <c r="A419" s="1" t="s">
        <v>76</v>
      </c>
      <c r="J419" s="2">
        <v>965</v>
      </c>
      <c r="K419">
        <v>76</v>
      </c>
    </row>
    <row r="421" spans="1:9" ht="12.75">
      <c r="A421" s="1" t="s">
        <v>78</v>
      </c>
      <c r="F421" s="2">
        <v>25</v>
      </c>
      <c r="G421" s="2">
        <v>25</v>
      </c>
      <c r="H421" s="2">
        <v>28</v>
      </c>
      <c r="I421" s="2">
        <v>28</v>
      </c>
    </row>
    <row r="423" spans="1:9" ht="12.75">
      <c r="A423" s="1" t="s">
        <v>79</v>
      </c>
      <c r="F423" s="2">
        <v>25</v>
      </c>
      <c r="G423" s="2">
        <v>25</v>
      </c>
      <c r="H423" s="2">
        <v>28</v>
      </c>
      <c r="I423" s="2">
        <v>28</v>
      </c>
    </row>
    <row r="425" spans="1:7" ht="12.75">
      <c r="A425" s="1" t="s">
        <v>81</v>
      </c>
      <c r="D425" s="2">
        <v>26</v>
      </c>
      <c r="E425" s="2">
        <v>26</v>
      </c>
      <c r="F425" s="2">
        <v>1</v>
      </c>
      <c r="G425" s="2">
        <v>1</v>
      </c>
    </row>
    <row r="427" spans="1:7" ht="12.75">
      <c r="A427" s="1" t="s">
        <v>82</v>
      </c>
      <c r="D427" s="2">
        <v>26</v>
      </c>
      <c r="E427" s="2">
        <v>26</v>
      </c>
      <c r="F427" s="2">
        <v>1</v>
      </c>
      <c r="G427" s="2">
        <v>1</v>
      </c>
    </row>
    <row r="429" spans="1:7" ht="12.75">
      <c r="A429" s="1" t="s">
        <v>89</v>
      </c>
      <c r="B429" s="2">
        <v>1101</v>
      </c>
      <c r="C429" s="2">
        <v>129</v>
      </c>
      <c r="F429" s="2">
        <v>32</v>
      </c>
      <c r="G429" s="2">
        <v>32</v>
      </c>
    </row>
    <row r="431" spans="1:7" ht="12.75">
      <c r="A431" s="1" t="s">
        <v>90</v>
      </c>
      <c r="B431" s="2">
        <v>1101</v>
      </c>
      <c r="C431" s="2">
        <v>129</v>
      </c>
      <c r="F431" s="2">
        <v>32</v>
      </c>
      <c r="G431" s="2">
        <v>32</v>
      </c>
    </row>
    <row r="433" spans="1:7" ht="12.75">
      <c r="A433" s="1" t="s">
        <v>91</v>
      </c>
      <c r="B433" s="2">
        <v>391</v>
      </c>
      <c r="C433" s="2">
        <v>113</v>
      </c>
      <c r="D433" s="2">
        <v>94</v>
      </c>
      <c r="E433" s="2">
        <v>56</v>
      </c>
      <c r="F433" s="2">
        <v>146</v>
      </c>
      <c r="G433" s="2">
        <v>125</v>
      </c>
    </row>
    <row r="435" spans="1:7" ht="12.75">
      <c r="A435" s="1" t="s">
        <v>92</v>
      </c>
      <c r="B435" s="2">
        <v>391</v>
      </c>
      <c r="C435" s="2">
        <v>113</v>
      </c>
      <c r="D435" s="2">
        <v>94</v>
      </c>
      <c r="E435" s="2">
        <v>56</v>
      </c>
      <c r="F435" s="2">
        <v>66</v>
      </c>
      <c r="G435" s="2">
        <v>46</v>
      </c>
    </row>
    <row r="436" spans="1:7" ht="12.75">
      <c r="A436" s="1" t="s">
        <v>93</v>
      </c>
      <c r="F436" s="2">
        <v>80</v>
      </c>
      <c r="G436" s="2">
        <v>79</v>
      </c>
    </row>
    <row r="438" spans="1:7" ht="12.75">
      <c r="A438" s="1" t="s">
        <v>97</v>
      </c>
      <c r="F438" s="2">
        <v>29</v>
      </c>
      <c r="G438" s="2">
        <v>29</v>
      </c>
    </row>
    <row r="440" spans="1:7" ht="12.75">
      <c r="A440" s="1" t="s">
        <v>98</v>
      </c>
      <c r="F440" s="2">
        <v>29</v>
      </c>
      <c r="G440" s="2">
        <v>29</v>
      </c>
    </row>
    <row r="442" spans="1:11" ht="12.75">
      <c r="A442" s="1" t="s">
        <v>99</v>
      </c>
      <c r="F442" s="2">
        <v>239</v>
      </c>
      <c r="G442" s="2">
        <v>231</v>
      </c>
      <c r="J442" s="2">
        <v>1379</v>
      </c>
      <c r="K442">
        <v>217</v>
      </c>
    </row>
    <row r="444" spans="1:11" ht="12.75">
      <c r="A444" s="1" t="s">
        <v>100</v>
      </c>
      <c r="F444" s="2">
        <v>148</v>
      </c>
      <c r="G444" s="2">
        <v>148</v>
      </c>
      <c r="J444" s="2">
        <v>31</v>
      </c>
      <c r="K444">
        <v>31</v>
      </c>
    </row>
    <row r="445" spans="1:11" ht="12.75">
      <c r="A445" s="4"/>
      <c r="B445" s="12" t="s">
        <v>176</v>
      </c>
      <c r="C445" s="12"/>
      <c r="D445" s="12" t="s">
        <v>171</v>
      </c>
      <c r="E445" s="12"/>
      <c r="F445" s="12" t="s">
        <v>177</v>
      </c>
      <c r="G445" s="12"/>
      <c r="H445" s="12" t="s">
        <v>174</v>
      </c>
      <c r="I445" s="12"/>
      <c r="J445" s="12" t="s">
        <v>172</v>
      </c>
      <c r="K445" s="4"/>
    </row>
    <row r="446" spans="4:10" ht="12.75">
      <c r="D446" s="2" t="s">
        <v>170</v>
      </c>
      <c r="H446" s="2" t="s">
        <v>175</v>
      </c>
      <c r="J446" s="2" t="s">
        <v>173</v>
      </c>
    </row>
    <row r="447" spans="1:9" ht="12.75">
      <c r="A447" s="8" t="s">
        <v>0</v>
      </c>
      <c r="B447" s="15" t="s">
        <v>2</v>
      </c>
      <c r="C447" s="15" t="s">
        <v>1</v>
      </c>
      <c r="D447" s="15" t="s">
        <v>2</v>
      </c>
      <c r="E447" s="15" t="s">
        <v>1</v>
      </c>
      <c r="F447" s="15" t="s">
        <v>2</v>
      </c>
      <c r="G447" s="15" t="s">
        <v>1</v>
      </c>
      <c r="H447" s="15" t="s">
        <v>2</v>
      </c>
      <c r="I447" s="15" t="s">
        <v>1</v>
      </c>
    </row>
    <row r="448" spans="1:11" ht="12.75">
      <c r="A448" s="3"/>
      <c r="B448" s="12"/>
      <c r="C448" s="12"/>
      <c r="D448" s="12"/>
      <c r="E448" s="12"/>
      <c r="F448" s="12"/>
      <c r="G448" s="12"/>
      <c r="H448" s="12"/>
      <c r="I448" s="12"/>
      <c r="J448" s="12"/>
      <c r="K448" s="4"/>
    </row>
    <row r="449" spans="1:7" ht="12.75">
      <c r="A449" s="1" t="s">
        <v>101</v>
      </c>
      <c r="F449" s="2">
        <v>76</v>
      </c>
      <c r="G449" s="2">
        <v>72</v>
      </c>
    </row>
    <row r="450" spans="1:7" ht="12.75">
      <c r="A450" s="1" t="s">
        <v>102</v>
      </c>
      <c r="F450" s="2">
        <v>1</v>
      </c>
      <c r="G450" s="2">
        <v>1</v>
      </c>
    </row>
    <row r="451" spans="1:7" ht="12.75">
      <c r="A451" s="1" t="s">
        <v>103</v>
      </c>
      <c r="F451" s="2">
        <v>14</v>
      </c>
      <c r="G451" s="2">
        <v>10</v>
      </c>
    </row>
    <row r="452" spans="1:11" ht="12.75">
      <c r="A452" s="1" t="s">
        <v>104</v>
      </c>
      <c r="J452" s="2">
        <v>1348</v>
      </c>
      <c r="K452">
        <v>186</v>
      </c>
    </row>
    <row r="454" spans="1:7" ht="12.75">
      <c r="A454" s="1" t="s">
        <v>111</v>
      </c>
      <c r="F454" s="2">
        <v>60</v>
      </c>
      <c r="G454" s="2">
        <v>52</v>
      </c>
    </row>
    <row r="456" spans="1:7" ht="12.75">
      <c r="A456" s="1" t="s">
        <v>112</v>
      </c>
      <c r="F456" s="2">
        <v>60</v>
      </c>
      <c r="G456" s="2">
        <v>52</v>
      </c>
    </row>
    <row r="457" spans="1:9" ht="12.75">
      <c r="A457" s="1" t="s">
        <v>27</v>
      </c>
      <c r="H457" s="2">
        <v>4</v>
      </c>
      <c r="I457" s="2">
        <v>4</v>
      </c>
    </row>
    <row r="460" spans="1:11" ht="12.75">
      <c r="A460" s="4"/>
      <c r="B460" s="12"/>
      <c r="C460" s="12"/>
      <c r="D460" s="12"/>
      <c r="E460" s="12"/>
      <c r="F460" s="12"/>
      <c r="G460" s="12"/>
      <c r="H460" s="12"/>
      <c r="I460" s="12"/>
      <c r="J460" s="12"/>
      <c r="K460" s="4"/>
    </row>
    <row r="461" spans="2:12" ht="12.75">
      <c r="B461" s="2" t="s">
        <v>182</v>
      </c>
      <c r="D461" s="2" t="s">
        <v>117</v>
      </c>
      <c r="F461" s="2" t="s">
        <v>137</v>
      </c>
      <c r="H461" s="2" t="s">
        <v>138</v>
      </c>
      <c r="J461" s="2" t="s">
        <v>139</v>
      </c>
      <c r="L461" t="s">
        <v>180</v>
      </c>
    </row>
    <row r="462" spans="2:10" ht="12.75">
      <c r="B462" s="2" t="s">
        <v>140</v>
      </c>
      <c r="D462" s="2" t="s">
        <v>141</v>
      </c>
      <c r="F462" s="2" t="s">
        <v>142</v>
      </c>
      <c r="H462" s="2" t="s">
        <v>143</v>
      </c>
      <c r="J462" s="2" t="s">
        <v>144</v>
      </c>
    </row>
    <row r="463" spans="1:11" ht="12.75">
      <c r="A463" s="1" t="s">
        <v>0</v>
      </c>
      <c r="B463" s="15" t="s">
        <v>2</v>
      </c>
      <c r="C463" s="15" t="s">
        <v>1</v>
      </c>
      <c r="D463" s="15" t="s">
        <v>2</v>
      </c>
      <c r="E463" s="15" t="s">
        <v>1</v>
      </c>
      <c r="F463" s="15" t="s">
        <v>2</v>
      </c>
      <c r="G463" s="15" t="s">
        <v>1</v>
      </c>
      <c r="H463" s="15" t="s">
        <v>2</v>
      </c>
      <c r="I463" s="15" t="s">
        <v>1</v>
      </c>
      <c r="J463" s="15" t="s">
        <v>2</v>
      </c>
      <c r="K463" s="7" t="s">
        <v>1</v>
      </c>
    </row>
    <row r="464" spans="1:12" ht="12.75">
      <c r="A464" s="3"/>
      <c r="B464" s="12"/>
      <c r="C464" s="12"/>
      <c r="D464" s="12"/>
      <c r="E464" s="12"/>
      <c r="F464" s="12"/>
      <c r="G464" s="12"/>
      <c r="H464" s="12"/>
      <c r="I464" s="12"/>
      <c r="J464" s="12"/>
      <c r="K464" s="4"/>
      <c r="L464" t="s">
        <v>180</v>
      </c>
    </row>
    <row r="466" spans="1:11" ht="12.75">
      <c r="A466" s="1" t="s">
        <v>3</v>
      </c>
      <c r="B466" s="2">
        <f>SUM(B468)</f>
        <v>118</v>
      </c>
      <c r="C466" s="2">
        <f aca="true" t="shared" si="6" ref="C466:K466">SUM(C468)</f>
        <v>117</v>
      </c>
      <c r="D466" s="2">
        <f t="shared" si="6"/>
        <v>106</v>
      </c>
      <c r="E466" s="2">
        <f t="shared" si="6"/>
        <v>103</v>
      </c>
      <c r="F466" s="2">
        <f t="shared" si="6"/>
        <v>6</v>
      </c>
      <c r="G466" s="2">
        <f t="shared" si="6"/>
        <v>6</v>
      </c>
      <c r="H466" s="2">
        <f t="shared" si="6"/>
        <v>6</v>
      </c>
      <c r="I466" s="2">
        <f t="shared" si="6"/>
        <v>6</v>
      </c>
      <c r="J466" s="2">
        <f t="shared" si="6"/>
        <v>1098</v>
      </c>
      <c r="K466" s="2">
        <f t="shared" si="6"/>
        <v>1094</v>
      </c>
    </row>
    <row r="468" spans="1:11" ht="12.75">
      <c r="A468" s="1" t="s">
        <v>5</v>
      </c>
      <c r="B468" s="2">
        <f>SUM(B470:B507)/2</f>
        <v>118</v>
      </c>
      <c r="C468" s="2">
        <f aca="true" t="shared" si="7" ref="C468:K468">SUM(C470:C507)/2</f>
        <v>117</v>
      </c>
      <c r="D468" s="2">
        <f t="shared" si="7"/>
        <v>106</v>
      </c>
      <c r="E468" s="2">
        <f t="shared" si="7"/>
        <v>103</v>
      </c>
      <c r="F468" s="2">
        <f t="shared" si="7"/>
        <v>6</v>
      </c>
      <c r="G468" s="2">
        <f t="shared" si="7"/>
        <v>6</v>
      </c>
      <c r="H468" s="2">
        <f t="shared" si="7"/>
        <v>6</v>
      </c>
      <c r="I468" s="2">
        <f t="shared" si="7"/>
        <v>6</v>
      </c>
      <c r="J468" s="2">
        <f t="shared" si="7"/>
        <v>1098</v>
      </c>
      <c r="K468" s="2">
        <f t="shared" si="7"/>
        <v>1094</v>
      </c>
    </row>
    <row r="470" spans="1:5" ht="12.75">
      <c r="A470" s="1" t="s">
        <v>8</v>
      </c>
      <c r="D470" s="2">
        <v>37</v>
      </c>
      <c r="E470" s="2">
        <v>34</v>
      </c>
    </row>
    <row r="472" spans="1:5" ht="12.75">
      <c r="A472" s="1" t="s">
        <v>9</v>
      </c>
      <c r="D472" s="2">
        <v>37</v>
      </c>
      <c r="E472" s="2">
        <v>34</v>
      </c>
    </row>
    <row r="474" spans="1:7" ht="12.75">
      <c r="A474" s="1" t="s">
        <v>10</v>
      </c>
      <c r="F474" s="2">
        <v>4</v>
      </c>
      <c r="G474" s="2">
        <v>4</v>
      </c>
    </row>
    <row r="476" spans="1:7" ht="12.75">
      <c r="A476" s="1" t="s">
        <v>11</v>
      </c>
      <c r="F476" s="2">
        <v>4</v>
      </c>
      <c r="G476" s="2">
        <v>4</v>
      </c>
    </row>
    <row r="478" spans="1:7" ht="12.75">
      <c r="A478" s="1" t="s">
        <v>26</v>
      </c>
      <c r="F478" s="2">
        <v>1</v>
      </c>
      <c r="G478" s="2">
        <v>1</v>
      </c>
    </row>
    <row r="480" spans="1:7" ht="12.75">
      <c r="A480" s="1" t="s">
        <v>27</v>
      </c>
      <c r="F480" s="2">
        <v>1</v>
      </c>
      <c r="G480" s="2">
        <v>1</v>
      </c>
    </row>
    <row r="482" spans="1:9" ht="12.75">
      <c r="A482" s="1" t="s">
        <v>32</v>
      </c>
      <c r="H482" s="2">
        <v>6</v>
      </c>
      <c r="I482" s="2">
        <v>6</v>
      </c>
    </row>
    <row r="484" spans="1:9" ht="12.75">
      <c r="A484" s="1" t="s">
        <v>34</v>
      </c>
      <c r="H484" s="2">
        <v>6</v>
      </c>
      <c r="I484" s="2">
        <v>6</v>
      </c>
    </row>
    <row r="486" spans="1:11" ht="12.75">
      <c r="A486" s="1" t="s">
        <v>65</v>
      </c>
      <c r="D486" s="2">
        <v>63</v>
      </c>
      <c r="E486" s="2">
        <v>63</v>
      </c>
      <c r="J486" s="2">
        <v>201</v>
      </c>
      <c r="K486">
        <v>201</v>
      </c>
    </row>
    <row r="488" spans="1:5" ht="12.75">
      <c r="A488" s="1" t="s">
        <v>66</v>
      </c>
      <c r="D488" s="2">
        <v>63</v>
      </c>
      <c r="E488" s="2">
        <v>63</v>
      </c>
    </row>
    <row r="489" spans="1:11" ht="12.75">
      <c r="A489" s="1" t="s">
        <v>67</v>
      </c>
      <c r="J489" s="2">
        <v>201</v>
      </c>
      <c r="K489">
        <v>201</v>
      </c>
    </row>
    <row r="491" spans="1:3" ht="12.75">
      <c r="A491" s="1" t="s">
        <v>81</v>
      </c>
      <c r="B491" s="2">
        <v>111</v>
      </c>
      <c r="C491" s="2">
        <v>111</v>
      </c>
    </row>
    <row r="493" spans="1:3" ht="12.75">
      <c r="A493" s="1" t="s">
        <v>82</v>
      </c>
      <c r="B493" s="2">
        <v>111</v>
      </c>
      <c r="C493" s="2">
        <v>111</v>
      </c>
    </row>
    <row r="495" spans="1:11" ht="12.75">
      <c r="A495" s="1" t="s">
        <v>99</v>
      </c>
      <c r="B495" s="2">
        <v>7</v>
      </c>
      <c r="C495" s="2">
        <v>6</v>
      </c>
      <c r="F495" s="2">
        <v>1</v>
      </c>
      <c r="G495" s="2">
        <v>1</v>
      </c>
      <c r="J495" s="2">
        <v>897</v>
      </c>
      <c r="K495">
        <v>893</v>
      </c>
    </row>
    <row r="497" spans="1:11" ht="12.75">
      <c r="A497" s="1" t="s">
        <v>100</v>
      </c>
      <c r="B497" s="2">
        <v>7</v>
      </c>
      <c r="C497" s="2">
        <v>6</v>
      </c>
      <c r="F497" s="2">
        <v>1</v>
      </c>
      <c r="G497" s="2">
        <v>1</v>
      </c>
      <c r="J497" s="2">
        <v>38</v>
      </c>
      <c r="K497">
        <v>38</v>
      </c>
    </row>
    <row r="498" spans="1:11" ht="12.75">
      <c r="A498" s="1" t="s">
        <v>103</v>
      </c>
      <c r="J498" s="2">
        <v>20</v>
      </c>
      <c r="K498">
        <v>16</v>
      </c>
    </row>
    <row r="499" spans="1:11" ht="12.75">
      <c r="A499" s="1" t="s">
        <v>105</v>
      </c>
      <c r="J499" s="2">
        <v>572</v>
      </c>
      <c r="K499">
        <v>572</v>
      </c>
    </row>
    <row r="500" spans="1:11" ht="12.75">
      <c r="A500" s="1" t="s">
        <v>106</v>
      </c>
      <c r="J500" s="2">
        <v>98</v>
      </c>
      <c r="K500">
        <v>98</v>
      </c>
    </row>
    <row r="501" spans="1:11" ht="12.75">
      <c r="A501" s="1" t="s">
        <v>181</v>
      </c>
      <c r="J501" s="2">
        <v>50</v>
      </c>
      <c r="K501">
        <v>50</v>
      </c>
    </row>
    <row r="502" spans="1:11" ht="12.75">
      <c r="A502" s="1" t="s">
        <v>107</v>
      </c>
      <c r="J502" s="2">
        <v>66</v>
      </c>
      <c r="K502">
        <v>66</v>
      </c>
    </row>
    <row r="503" spans="1:11" ht="12.75">
      <c r="A503" s="1" t="s">
        <v>108</v>
      </c>
      <c r="J503" s="2">
        <v>53</v>
      </c>
      <c r="K503">
        <v>53</v>
      </c>
    </row>
    <row r="505" spans="1:5" ht="12.75">
      <c r="A505" s="1" t="s">
        <v>111</v>
      </c>
      <c r="D505" s="2">
        <v>6</v>
      </c>
      <c r="E505" s="2">
        <v>6</v>
      </c>
    </row>
    <row r="507" spans="1:5" ht="12.75">
      <c r="A507" s="1" t="s">
        <v>112</v>
      </c>
      <c r="D507" s="2">
        <v>6</v>
      </c>
      <c r="E507" s="2">
        <v>6</v>
      </c>
    </row>
    <row r="510" spans="1:11" ht="12.75">
      <c r="A510" s="4"/>
      <c r="B510" s="12" t="s">
        <v>179</v>
      </c>
      <c r="C510" s="12"/>
      <c r="D510" s="17" t="s">
        <v>118</v>
      </c>
      <c r="E510" s="17"/>
      <c r="F510" s="17"/>
      <c r="G510" s="17"/>
      <c r="H510" s="12"/>
      <c r="I510" s="12"/>
      <c r="J510" s="12"/>
      <c r="K510" s="4"/>
    </row>
    <row r="511" spans="2:5" ht="12.75">
      <c r="B511" s="2" t="s">
        <v>178</v>
      </c>
      <c r="D511" s="18" t="s">
        <v>145</v>
      </c>
      <c r="E511" s="18"/>
    </row>
    <row r="512" spans="1:11" ht="12.75">
      <c r="A512" s="9" t="s">
        <v>0</v>
      </c>
      <c r="B512" s="13" t="s">
        <v>2</v>
      </c>
      <c r="C512" s="13" t="s">
        <v>1</v>
      </c>
      <c r="D512" s="13" t="s">
        <v>2</v>
      </c>
      <c r="E512" s="13" t="s">
        <v>1</v>
      </c>
      <c r="F512" s="13"/>
      <c r="G512" s="13"/>
      <c r="H512" s="16"/>
      <c r="I512" s="16"/>
      <c r="J512" s="16"/>
      <c r="K512" s="6"/>
    </row>
    <row r="515" spans="1:5" ht="12.75">
      <c r="A515" s="1" t="s">
        <v>3</v>
      </c>
      <c r="B515" s="2">
        <f>SUM(B517)</f>
        <v>19</v>
      </c>
      <c r="C515" s="2">
        <f>SUM(C517)</f>
        <v>19</v>
      </c>
      <c r="D515" s="2">
        <f>SUM(D517)</f>
        <v>2</v>
      </c>
      <c r="E515" s="2">
        <f>SUM(E517)</f>
        <v>2</v>
      </c>
    </row>
    <row r="517" spans="1:5" ht="12.75">
      <c r="A517" s="1" t="s">
        <v>5</v>
      </c>
      <c r="B517" s="2">
        <f>SUM(B519:B525)/2</f>
        <v>19</v>
      </c>
      <c r="C517" s="2">
        <f>SUM(C519:C525)/2</f>
        <v>19</v>
      </c>
      <c r="D517" s="2">
        <f>SUM(D519:D525)/2</f>
        <v>2</v>
      </c>
      <c r="E517" s="2">
        <f>SUM(E519:E525)/2</f>
        <v>2</v>
      </c>
    </row>
    <row r="519" spans="1:5" ht="12.75">
      <c r="A519" s="1" t="s">
        <v>65</v>
      </c>
      <c r="D519" s="2">
        <v>2</v>
      </c>
      <c r="E519" s="2">
        <v>2</v>
      </c>
    </row>
    <row r="521" spans="1:5" ht="12.75">
      <c r="A521" s="1" t="s">
        <v>66</v>
      </c>
      <c r="D521" s="2">
        <v>2</v>
      </c>
      <c r="E521" s="2">
        <v>2</v>
      </c>
    </row>
    <row r="523" spans="1:3" ht="12.75">
      <c r="A523" s="1" t="s">
        <v>89</v>
      </c>
      <c r="B523" s="2">
        <v>19</v>
      </c>
      <c r="C523" s="2">
        <v>19</v>
      </c>
    </row>
    <row r="525" spans="1:3" ht="12.75">
      <c r="A525" s="1" t="s">
        <v>90</v>
      </c>
      <c r="B525" s="2">
        <v>19</v>
      </c>
      <c r="C525" s="2">
        <v>19</v>
      </c>
    </row>
    <row r="527" spans="1:11" ht="12.75">
      <c r="A527" s="5"/>
      <c r="B527" s="16"/>
      <c r="C527" s="16"/>
      <c r="D527" s="16"/>
      <c r="E527" s="16"/>
      <c r="F527" s="16"/>
      <c r="G527" s="16"/>
      <c r="H527" s="16"/>
      <c r="I527" s="16"/>
      <c r="J527" s="16"/>
      <c r="K527" s="6"/>
    </row>
  </sheetData>
  <mergeCells count="9">
    <mergeCell ref="A3:J3"/>
    <mergeCell ref="A1:J1"/>
    <mergeCell ref="B226:C226"/>
    <mergeCell ref="D226:E226"/>
    <mergeCell ref="D510:E510"/>
    <mergeCell ref="F510:G510"/>
    <mergeCell ref="D511:E511"/>
    <mergeCell ref="B282:C282"/>
    <mergeCell ref="D282:E282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225" max="10" man="1"/>
    <brk id="332" max="10" man="1"/>
    <brk id="459" max="10" man="1"/>
    <brk id="5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2004-02-25T14:00:45Z</cp:lastPrinted>
  <dcterms:created xsi:type="dcterms:W3CDTF">2004-01-30T16:00:36Z</dcterms:created>
  <dcterms:modified xsi:type="dcterms:W3CDTF">2005-05-25T20:55:11Z</dcterms:modified>
  <cp:category/>
  <cp:version/>
  <cp:contentType/>
  <cp:contentStatus/>
</cp:coreProperties>
</file>