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609" sheetId="1" r:id="rId1"/>
  </sheets>
  <definedNames>
    <definedName name="_xlnm.Print_Area" localSheetId="0">'CUAD1609'!$A$11:$K$220</definedName>
    <definedName name="_xlnm.Print_Titles" localSheetId="0">'CUAD1609'!$1:$10</definedName>
  </definedNames>
  <calcPr fullCalcOnLoad="1"/>
</workbook>
</file>

<file path=xl/sharedStrings.xml><?xml version="1.0" encoding="utf-8"?>
<sst xmlns="http://schemas.openxmlformats.org/spreadsheetml/2006/main" count="160" uniqueCount="153">
  <si>
    <t>NACIDOS</t>
  </si>
  <si>
    <t>PRODUCTO</t>
  </si>
  <si>
    <t>MULTI-</t>
  </si>
  <si>
    <t>CESA-</t>
  </si>
  <si>
    <t>UNIDAD MEDICA</t>
  </si>
  <si>
    <t>TOTAL</t>
  </si>
  <si>
    <t>UNICO</t>
  </si>
  <si>
    <t>GEMELAR</t>
  </si>
  <si>
    <t>PLE</t>
  </si>
  <si>
    <t>REAS</t>
  </si>
  <si>
    <t>VIVOS</t>
  </si>
  <si>
    <t>PARTOS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</si>
  <si>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</si>
  <si>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</si>
  <si>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</si>
  <si>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</si>
  <si>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</si>
  <si>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</si>
  <si>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</si>
  <si>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</si>
  <si>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</si>
  <si>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</si>
  <si>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</si>
  <si>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</si>
  <si>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</si>
  <si>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</si>
  <si>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</si>
  <si>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</si>
  <si>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</si>
  <si>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</si>
  <si>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</si>
  <si>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</si>
  <si>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</si>
  <si>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</si>
  <si>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</si>
  <si>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</si>
  <si>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</si>
  <si>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</si>
  <si>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</si>
  <si>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</si>
  <si>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</si>
  <si>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</si>
  <si>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</si>
  <si>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</si>
  <si>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</si>
  <si>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</si>
  <si>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</si>
  <si>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</si>
  <si>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</si>
  <si>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</si>
  <si>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</si>
  <si>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</si>
  <si>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</si>
  <si>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</si>
  <si>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</si>
  <si>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</si>
  <si>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</si>
  <si>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</si>
  <si>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</si>
  <si>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</si>
  <si>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</si>
  <si>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</si>
  <si>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</si>
  <si>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</si>
  <si>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</si>
  <si>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</si>
  <si>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</si>
  <si>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</si>
  <si>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</si>
  <si>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</si>
  <si>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</si>
  <si>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</si>
  <si>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</si>
  <si>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</si>
  <si>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</si>
  <si>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</si>
  <si>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</si>
  <si>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</si>
  <si>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</si>
  <si>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</si>
  <si>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</si>
  <si>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</si>
  <si>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</si>
  <si>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</si>
  <si>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</si>
  <si>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</si>
  <si>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</si>
  <si>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</si>
  <si>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</si>
  <si>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</si>
  <si>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</si>
  <si>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</si>
  <si>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</si>
  <si>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</si>
  <si>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</si>
  <si>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</si>
  <si>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</si>
  <si>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</si>
  <si>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</si>
  <si>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PUEBLA</t>
  </si>
  <si>
    <t>H.R. PUEBLA, PUE.</t>
  </si>
  <si>
    <t>C.H. HUAUCHINANGO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</si>
  <si>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</si>
  <si>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</si>
  <si>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</si>
  <si>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</si>
  <si>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</si>
  <si>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</si>
  <si>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</si>
  <si>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</si>
  <si>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</si>
  <si>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</si>
  <si>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</si>
  <si>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</si>
  <si>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</si>
  <si>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</si>
  <si>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</si>
  <si>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</si>
  <si>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</si>
  <si>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</si>
  <si>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</si>
  <si>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</si>
  <si>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</si>
  <si>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</si>
  <si>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</si>
  <si>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</si>
  <si>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</si>
  <si>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</si>
  <si>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</si>
  <si>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</si>
  <si>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</si>
  <si>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</si>
  <si>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</si>
  <si>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</si>
  <si>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</si>
  <si>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</si>
  <si>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</si>
  <si>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</si>
  <si>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</si>
  <si>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</si>
  <si>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</si>
  <si>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</si>
  <si>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</si>
  <si>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</si>
  <si>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</si>
  <si>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</si>
  <si>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</si>
  <si>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16. 9 PARTOS POR TIPO DE PRODUCTO Y NACIDOS VIVOS POR UNIDAD MEDICA</t>
  </si>
  <si>
    <t>ESTANCIA</t>
  </si>
  <si>
    <t>PUERPERIO DE CORTA</t>
  </si>
  <si>
    <t>ANUARIO ESTADISTICO 2001</t>
  </si>
  <si>
    <t>H.G. "DR. GONZALO CASTAÑEDA"</t>
  </si>
  <si>
    <t>C.H. HUAJUAPAN DE LEON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</si>
</sst>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38.140625" style="0" customWidth="1"/>
    <col min="2" max="11" width="12.7109375" style="0" customWidth="1"/>
  </cols>
  <sheetData>
    <row r="1" spans="1:11" ht="12.75">
      <c r="A1" s="11" t="s">
        <v>150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11" ht="12.75">
      <c r="A3" s="11" t="s">
        <v>147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5" ht="12.75">
      <c r="A5" s="1"/>
    </row>
    <row r="6" spans="1:11" ht="12.75">
      <c r="A6" s="5"/>
      <c r="B6" s="5"/>
      <c r="C6" s="5"/>
      <c r="D6" s="5"/>
      <c r="E6" s="5"/>
      <c r="F6" s="5"/>
      <c r="G6" s="5"/>
      <c r="H6" s="9" t="s">
        <v>149</v>
      </c>
      <c r="I6" s="9"/>
      <c r="J6" s="5"/>
      <c r="K6" s="5"/>
    </row>
    <row r="7" spans="1:11" ht="12.75">
      <c r="A7" s="3"/>
      <c r="B7" s="3"/>
      <c r="C7" t="s">
        <v>1</v>
      </c>
      <c r="E7" s="3" t="s">
        <v>2</v>
      </c>
      <c r="F7" s="3" t="s">
        <v>3</v>
      </c>
      <c r="G7" s="3" t="s">
        <v>0</v>
      </c>
      <c r="H7" s="10" t="s">
        <v>148</v>
      </c>
      <c r="I7" s="10"/>
      <c r="J7" s="10" t="s">
        <v>5</v>
      </c>
      <c r="K7" s="10"/>
    </row>
    <row r="8" spans="1:11" ht="12.75">
      <c r="A8" s="4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0</v>
      </c>
      <c r="J8" s="3" t="s">
        <v>11</v>
      </c>
      <c r="K8" s="3" t="s">
        <v>0</v>
      </c>
    </row>
    <row r="9" spans="1:11" ht="12.75">
      <c r="A9" s="6"/>
      <c r="B9" s="7"/>
      <c r="C9" s="3"/>
      <c r="D9" s="3"/>
      <c r="E9" s="3"/>
      <c r="F9" s="3"/>
      <c r="G9" s="3"/>
      <c r="H9" s="7"/>
      <c r="I9" s="8" t="s">
        <v>10</v>
      </c>
      <c r="J9" s="7"/>
      <c r="K9" s="8" t="s">
        <v>10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1" t="s">
        <v>5</v>
      </c>
      <c r="B11" s="2">
        <f>IF(SUM(B13:B14)=SUM(C11:E11),SUM(C11:E11),"MAL")</f>
        <v>47209</v>
      </c>
      <c r="C11" s="2">
        <f aca="true" t="shared" si="0" ref="C11:K11">SUM(C13:C14)</f>
        <v>46747</v>
      </c>
      <c r="D11" s="2">
        <f t="shared" si="0"/>
        <v>456</v>
      </c>
      <c r="E11" s="2">
        <f t="shared" si="0"/>
        <v>6</v>
      </c>
      <c r="F11" s="2">
        <f t="shared" si="0"/>
        <v>25798</v>
      </c>
      <c r="G11" s="2">
        <f t="shared" si="0"/>
        <v>47328</v>
      </c>
      <c r="H11" s="2">
        <f t="shared" si="0"/>
        <v>0</v>
      </c>
      <c r="I11" s="2">
        <f t="shared" si="0"/>
        <v>0</v>
      </c>
      <c r="J11" s="2">
        <f t="shared" si="0"/>
        <v>47209</v>
      </c>
      <c r="K11" s="2">
        <f t="shared" si="0"/>
        <v>47328</v>
      </c>
    </row>
    <row r="12" spans="2:11" ht="12.75">
      <c r="B12" s="2">
        <f aca="true" t="shared" si="1" ref="B12:B75">SUM(C12:E12)</f>
        <v>0</v>
      </c>
      <c r="J12" s="2">
        <f aca="true" t="shared" si="2" ref="J12:J75">B12</f>
        <v>0</v>
      </c>
      <c r="K12" s="2">
        <f aca="true" t="shared" si="3" ref="K12:K75">G12</f>
        <v>0</v>
      </c>
    </row>
    <row r="13" spans="1:11" ht="12.75">
      <c r="A13" s="1" t="s">
        <v>12</v>
      </c>
      <c r="B13" s="2">
        <f>SUM(B16:B35)/2</f>
        <v>12572</v>
      </c>
      <c r="C13" s="2">
        <f aca="true" t="shared" si="4" ref="C13:K13">SUM(C16:C35)/2</f>
        <v>12467</v>
      </c>
      <c r="D13" s="2">
        <f t="shared" si="4"/>
        <v>102</v>
      </c>
      <c r="E13" s="2">
        <f t="shared" si="4"/>
        <v>3</v>
      </c>
      <c r="F13" s="2">
        <f t="shared" si="4"/>
        <v>6505</v>
      </c>
      <c r="G13" s="2">
        <f t="shared" si="4"/>
        <v>12604</v>
      </c>
      <c r="H13" s="2">
        <f t="shared" si="4"/>
        <v>0</v>
      </c>
      <c r="I13" s="2">
        <f t="shared" si="4"/>
        <v>0</v>
      </c>
      <c r="J13" s="2">
        <f t="shared" si="4"/>
        <v>12572</v>
      </c>
      <c r="K13" s="2">
        <f t="shared" si="4"/>
        <v>12604</v>
      </c>
    </row>
    <row r="14" spans="1:11" ht="12.75">
      <c r="A14" s="1" t="s">
        <v>13</v>
      </c>
      <c r="B14" s="2">
        <f>SUM(B37:B219)/2</f>
        <v>34637</v>
      </c>
      <c r="C14" s="2">
        <f aca="true" t="shared" si="5" ref="C14:K14">SUM(C37:C219)/2</f>
        <v>34280</v>
      </c>
      <c r="D14" s="2">
        <f t="shared" si="5"/>
        <v>354</v>
      </c>
      <c r="E14" s="2">
        <f t="shared" si="5"/>
        <v>3</v>
      </c>
      <c r="F14" s="2">
        <f t="shared" si="5"/>
        <v>19293</v>
      </c>
      <c r="G14" s="2">
        <f t="shared" si="5"/>
        <v>34724</v>
      </c>
      <c r="H14" s="2">
        <f t="shared" si="5"/>
        <v>0</v>
      </c>
      <c r="I14" s="2">
        <f t="shared" si="5"/>
        <v>0</v>
      </c>
      <c r="J14" s="2">
        <f t="shared" si="5"/>
        <v>34637</v>
      </c>
      <c r="K14" s="2">
        <f t="shared" si="5"/>
        <v>34724</v>
      </c>
    </row>
    <row r="15" spans="2:11" ht="12.75">
      <c r="B15" s="2">
        <f t="shared" si="1"/>
        <v>0</v>
      </c>
      <c r="J15" s="2">
        <f t="shared" si="2"/>
        <v>0</v>
      </c>
      <c r="K15" s="2">
        <f t="shared" si="3"/>
        <v>0</v>
      </c>
    </row>
    <row r="16" spans="1:11" ht="12.75">
      <c r="A16" s="1" t="s">
        <v>14</v>
      </c>
      <c r="B16" s="2">
        <f>SUM(B18:B19)</f>
        <v>3070</v>
      </c>
      <c r="C16" s="2">
        <f aca="true" t="shared" si="6" ref="C16:K16">SUM(C18:C19)</f>
        <v>3043</v>
      </c>
      <c r="D16" s="2">
        <f t="shared" si="6"/>
        <v>26</v>
      </c>
      <c r="E16" s="2">
        <f t="shared" si="6"/>
        <v>1</v>
      </c>
      <c r="F16" s="2">
        <f t="shared" si="6"/>
        <v>1682</v>
      </c>
      <c r="G16" s="2">
        <f t="shared" si="6"/>
        <v>3059</v>
      </c>
      <c r="H16" s="2">
        <f t="shared" si="6"/>
        <v>0</v>
      </c>
      <c r="I16" s="2">
        <f t="shared" si="6"/>
        <v>0</v>
      </c>
      <c r="J16" s="2">
        <f t="shared" si="6"/>
        <v>3070</v>
      </c>
      <c r="K16" s="2">
        <f t="shared" si="6"/>
        <v>3059</v>
      </c>
    </row>
    <row r="17" spans="2:11" ht="12.75">
      <c r="B17" s="2">
        <f t="shared" si="1"/>
        <v>0</v>
      </c>
      <c r="J17" s="2">
        <f t="shared" si="2"/>
        <v>0</v>
      </c>
      <c r="K17" s="2">
        <f t="shared" si="3"/>
        <v>0</v>
      </c>
    </row>
    <row r="18" spans="1:11" ht="12.75">
      <c r="A18" s="1" t="s">
        <v>15</v>
      </c>
      <c r="B18" s="2">
        <f t="shared" si="1"/>
        <v>1742</v>
      </c>
      <c r="C18" s="2">
        <v>1725</v>
      </c>
      <c r="D18">
        <v>16</v>
      </c>
      <c r="E18">
        <v>1</v>
      </c>
      <c r="F18">
        <v>921</v>
      </c>
      <c r="G18" s="2">
        <v>1728</v>
      </c>
      <c r="J18" s="2">
        <f t="shared" si="2"/>
        <v>1742</v>
      </c>
      <c r="K18" s="2">
        <f t="shared" si="3"/>
        <v>1728</v>
      </c>
    </row>
    <row r="19" spans="1:11" ht="12.75">
      <c r="A19" s="1" t="s">
        <v>151</v>
      </c>
      <c r="B19" s="2">
        <f t="shared" si="1"/>
        <v>1328</v>
      </c>
      <c r="C19" s="2">
        <v>1318</v>
      </c>
      <c r="D19">
        <v>10</v>
      </c>
      <c r="F19">
        <v>761</v>
      </c>
      <c r="G19" s="2">
        <v>1331</v>
      </c>
      <c r="J19" s="2">
        <f t="shared" si="2"/>
        <v>1328</v>
      </c>
      <c r="K19" s="2">
        <f t="shared" si="3"/>
        <v>1331</v>
      </c>
    </row>
    <row r="20" spans="2:11" ht="12.75">
      <c r="B20" s="2">
        <f t="shared" si="1"/>
        <v>0</v>
      </c>
      <c r="J20" s="2">
        <f t="shared" si="2"/>
        <v>0</v>
      </c>
      <c r="K20" s="2">
        <f t="shared" si="3"/>
        <v>0</v>
      </c>
    </row>
    <row r="21" spans="1:11" ht="12.75">
      <c r="A21" s="1" t="s">
        <v>16</v>
      </c>
      <c r="B21" s="2">
        <f>SUM(B23:B24)</f>
        <v>3404</v>
      </c>
      <c r="C21" s="2">
        <f aca="true" t="shared" si="7" ref="C21:K21">SUM(C23:C24)</f>
        <v>3378</v>
      </c>
      <c r="D21" s="2">
        <f t="shared" si="7"/>
        <v>26</v>
      </c>
      <c r="E21" s="2">
        <f t="shared" si="7"/>
        <v>0</v>
      </c>
      <c r="F21" s="2">
        <f t="shared" si="7"/>
        <v>1761</v>
      </c>
      <c r="G21" s="2">
        <f t="shared" si="7"/>
        <v>3429</v>
      </c>
      <c r="H21" s="2">
        <f t="shared" si="7"/>
        <v>0</v>
      </c>
      <c r="I21" s="2">
        <f t="shared" si="7"/>
        <v>0</v>
      </c>
      <c r="J21" s="2">
        <f t="shared" si="7"/>
        <v>3404</v>
      </c>
      <c r="K21" s="2">
        <f t="shared" si="7"/>
        <v>3429</v>
      </c>
    </row>
    <row r="22" spans="2:11" ht="12.75">
      <c r="B22" s="2">
        <f t="shared" si="1"/>
        <v>0</v>
      </c>
      <c r="J22" s="2">
        <f t="shared" si="2"/>
        <v>0</v>
      </c>
      <c r="K22" s="2">
        <f t="shared" si="3"/>
        <v>0</v>
      </c>
    </row>
    <row r="23" spans="1:11" ht="12.75">
      <c r="A23" s="1" t="s">
        <v>17</v>
      </c>
      <c r="B23" s="2">
        <f t="shared" si="1"/>
        <v>2327</v>
      </c>
      <c r="C23" s="2">
        <v>2301</v>
      </c>
      <c r="D23">
        <v>26</v>
      </c>
      <c r="F23" s="2">
        <v>1102</v>
      </c>
      <c r="G23" s="2">
        <v>2353</v>
      </c>
      <c r="J23" s="2">
        <f t="shared" si="2"/>
        <v>2327</v>
      </c>
      <c r="K23" s="2">
        <f t="shared" si="3"/>
        <v>2353</v>
      </c>
    </row>
    <row r="24" spans="1:11" ht="12.75">
      <c r="A24" s="1" t="s">
        <v>18</v>
      </c>
      <c r="B24" s="2">
        <f t="shared" si="1"/>
        <v>1077</v>
      </c>
      <c r="C24" s="2">
        <v>1077</v>
      </c>
      <c r="F24">
        <v>659</v>
      </c>
      <c r="G24" s="2">
        <v>1076</v>
      </c>
      <c r="J24" s="2">
        <f t="shared" si="2"/>
        <v>1077</v>
      </c>
      <c r="K24" s="2">
        <f t="shared" si="3"/>
        <v>1076</v>
      </c>
    </row>
    <row r="25" spans="2:11" ht="12.75">
      <c r="B25" s="2">
        <f t="shared" si="1"/>
        <v>0</v>
      </c>
      <c r="J25" s="2">
        <f t="shared" si="2"/>
        <v>0</v>
      </c>
      <c r="K25" s="2">
        <f t="shared" si="3"/>
        <v>0</v>
      </c>
    </row>
    <row r="26" spans="1:11" ht="12.75">
      <c r="A26" s="1" t="s">
        <v>19</v>
      </c>
      <c r="B26" s="2">
        <f>SUM(B28:B30)</f>
        <v>4053</v>
      </c>
      <c r="C26" s="2">
        <f aca="true" t="shared" si="8" ref="C26:K26">SUM(C28:C30)</f>
        <v>4011</v>
      </c>
      <c r="D26" s="2">
        <f t="shared" si="8"/>
        <v>40</v>
      </c>
      <c r="E26" s="2">
        <f t="shared" si="8"/>
        <v>2</v>
      </c>
      <c r="F26" s="2">
        <f t="shared" si="8"/>
        <v>2140</v>
      </c>
      <c r="G26" s="2">
        <f t="shared" si="8"/>
        <v>4073</v>
      </c>
      <c r="H26" s="2">
        <f t="shared" si="8"/>
        <v>0</v>
      </c>
      <c r="I26" s="2">
        <f t="shared" si="8"/>
        <v>0</v>
      </c>
      <c r="J26" s="2">
        <f t="shared" si="8"/>
        <v>4053</v>
      </c>
      <c r="K26" s="2">
        <f t="shared" si="8"/>
        <v>4073</v>
      </c>
    </row>
    <row r="27" spans="2:11" ht="12.75">
      <c r="B27" s="2">
        <f t="shared" si="1"/>
        <v>0</v>
      </c>
      <c r="J27" s="2">
        <f t="shared" si="2"/>
        <v>0</v>
      </c>
      <c r="K27" s="2">
        <f t="shared" si="3"/>
        <v>0</v>
      </c>
    </row>
    <row r="28" spans="1:11" ht="12.75">
      <c r="A28" s="1" t="s">
        <v>20</v>
      </c>
      <c r="B28" s="2">
        <f t="shared" si="1"/>
        <v>286</v>
      </c>
      <c r="C28">
        <v>272</v>
      </c>
      <c r="D28">
        <v>12</v>
      </c>
      <c r="E28">
        <v>2</v>
      </c>
      <c r="F28">
        <v>243</v>
      </c>
      <c r="G28">
        <v>302</v>
      </c>
      <c r="J28" s="2">
        <f t="shared" si="2"/>
        <v>286</v>
      </c>
      <c r="K28" s="2">
        <f t="shared" si="3"/>
        <v>302</v>
      </c>
    </row>
    <row r="29" spans="1:11" ht="12.75">
      <c r="A29" s="1" t="s">
        <v>21</v>
      </c>
      <c r="B29" s="2">
        <f t="shared" si="1"/>
        <v>2359</v>
      </c>
      <c r="C29" s="2">
        <v>2338</v>
      </c>
      <c r="D29">
        <v>21</v>
      </c>
      <c r="F29" s="2">
        <v>1153</v>
      </c>
      <c r="G29" s="2">
        <v>2375</v>
      </c>
      <c r="J29" s="2">
        <f t="shared" si="2"/>
        <v>2359</v>
      </c>
      <c r="K29" s="2">
        <f t="shared" si="3"/>
        <v>2375</v>
      </c>
    </row>
    <row r="30" spans="1:11" ht="12.75">
      <c r="A30" s="1" t="s">
        <v>22</v>
      </c>
      <c r="B30" s="2">
        <f t="shared" si="1"/>
        <v>1408</v>
      </c>
      <c r="C30" s="2">
        <v>1401</v>
      </c>
      <c r="D30">
        <v>7</v>
      </c>
      <c r="F30">
        <v>744</v>
      </c>
      <c r="G30" s="2">
        <v>1396</v>
      </c>
      <c r="J30" s="2">
        <f t="shared" si="2"/>
        <v>1408</v>
      </c>
      <c r="K30" s="2">
        <f t="shared" si="3"/>
        <v>1396</v>
      </c>
    </row>
    <row r="31" spans="2:11" ht="12.75">
      <c r="B31" s="2">
        <f t="shared" si="1"/>
        <v>0</v>
      </c>
      <c r="J31" s="2">
        <f t="shared" si="2"/>
        <v>0</v>
      </c>
      <c r="K31" s="2">
        <f t="shared" si="3"/>
        <v>0</v>
      </c>
    </row>
    <row r="32" spans="1:11" ht="12.75">
      <c r="A32" s="1" t="s">
        <v>23</v>
      </c>
      <c r="B32" s="2">
        <f>SUM(B34:B35)</f>
        <v>2045</v>
      </c>
      <c r="C32" s="2">
        <f aca="true" t="shared" si="9" ref="C32:K32">SUM(C34:C35)</f>
        <v>2035</v>
      </c>
      <c r="D32" s="2">
        <f t="shared" si="9"/>
        <v>10</v>
      </c>
      <c r="E32" s="2">
        <f t="shared" si="9"/>
        <v>0</v>
      </c>
      <c r="F32" s="2">
        <f t="shared" si="9"/>
        <v>922</v>
      </c>
      <c r="G32" s="2">
        <f t="shared" si="9"/>
        <v>2043</v>
      </c>
      <c r="H32" s="2">
        <f t="shared" si="9"/>
        <v>0</v>
      </c>
      <c r="I32" s="2">
        <f t="shared" si="9"/>
        <v>0</v>
      </c>
      <c r="J32" s="2">
        <f t="shared" si="9"/>
        <v>2045</v>
      </c>
      <c r="K32" s="2">
        <f t="shared" si="9"/>
        <v>2043</v>
      </c>
    </row>
    <row r="33" spans="2:11" ht="12.75">
      <c r="B33" s="2">
        <f t="shared" si="1"/>
        <v>0</v>
      </c>
      <c r="J33" s="2">
        <f t="shared" si="2"/>
        <v>0</v>
      </c>
      <c r="K33" s="2">
        <f t="shared" si="3"/>
        <v>0</v>
      </c>
    </row>
    <row r="34" spans="1:11" ht="12.75">
      <c r="A34" s="1" t="s">
        <v>24</v>
      </c>
      <c r="B34" s="2">
        <f t="shared" si="1"/>
        <v>745</v>
      </c>
      <c r="C34">
        <v>742</v>
      </c>
      <c r="D34">
        <v>3</v>
      </c>
      <c r="F34">
        <v>303</v>
      </c>
      <c r="G34">
        <v>743</v>
      </c>
      <c r="J34" s="2">
        <f t="shared" si="2"/>
        <v>745</v>
      </c>
      <c r="K34" s="2">
        <f t="shared" si="3"/>
        <v>743</v>
      </c>
    </row>
    <row r="35" spans="1:11" ht="12.75">
      <c r="A35" s="1" t="s">
        <v>25</v>
      </c>
      <c r="B35" s="2">
        <f t="shared" si="1"/>
        <v>1300</v>
      </c>
      <c r="C35" s="2">
        <v>1293</v>
      </c>
      <c r="D35">
        <v>7</v>
      </c>
      <c r="F35">
        <v>619</v>
      </c>
      <c r="G35" s="2">
        <v>1300</v>
      </c>
      <c r="J35" s="2">
        <f t="shared" si="2"/>
        <v>1300</v>
      </c>
      <c r="K35" s="2">
        <f t="shared" si="3"/>
        <v>1300</v>
      </c>
    </row>
    <row r="36" spans="2:11" ht="12.75">
      <c r="B36" s="2">
        <f t="shared" si="1"/>
        <v>0</v>
      </c>
      <c r="J36" s="2">
        <f t="shared" si="2"/>
        <v>0</v>
      </c>
      <c r="K36" s="2">
        <f t="shared" si="3"/>
        <v>0</v>
      </c>
    </row>
    <row r="37" spans="1:11" ht="12.75">
      <c r="A37" s="1" t="s">
        <v>26</v>
      </c>
      <c r="B37" s="2">
        <f>SUM(B39)</f>
        <v>801</v>
      </c>
      <c r="C37" s="2">
        <f aca="true" t="shared" si="10" ref="C37:K37">SUM(C39)</f>
        <v>799</v>
      </c>
      <c r="D37" s="2">
        <f t="shared" si="10"/>
        <v>2</v>
      </c>
      <c r="E37" s="2">
        <f t="shared" si="10"/>
        <v>0</v>
      </c>
      <c r="F37" s="2">
        <f t="shared" si="10"/>
        <v>386</v>
      </c>
      <c r="G37" s="2">
        <f t="shared" si="10"/>
        <v>794</v>
      </c>
      <c r="H37" s="2">
        <f t="shared" si="10"/>
        <v>0</v>
      </c>
      <c r="I37" s="2">
        <f t="shared" si="10"/>
        <v>0</v>
      </c>
      <c r="J37" s="2">
        <f t="shared" si="10"/>
        <v>801</v>
      </c>
      <c r="K37" s="2">
        <f t="shared" si="10"/>
        <v>794</v>
      </c>
    </row>
    <row r="38" spans="2:11" ht="12.75">
      <c r="B38" s="2">
        <f t="shared" si="1"/>
        <v>0</v>
      </c>
      <c r="J38" s="2">
        <f t="shared" si="2"/>
        <v>0</v>
      </c>
      <c r="K38" s="2">
        <f t="shared" si="3"/>
        <v>0</v>
      </c>
    </row>
    <row r="39" spans="1:11" ht="12.75">
      <c r="A39" s="1" t="s">
        <v>27</v>
      </c>
      <c r="B39" s="2">
        <f t="shared" si="1"/>
        <v>801</v>
      </c>
      <c r="C39">
        <v>799</v>
      </c>
      <c r="D39">
        <v>2</v>
      </c>
      <c r="F39">
        <v>386</v>
      </c>
      <c r="G39">
        <v>794</v>
      </c>
      <c r="J39" s="2">
        <f t="shared" si="2"/>
        <v>801</v>
      </c>
      <c r="K39" s="2">
        <f t="shared" si="3"/>
        <v>794</v>
      </c>
    </row>
    <row r="40" spans="2:11" ht="12.75">
      <c r="B40" s="2">
        <f t="shared" si="1"/>
        <v>0</v>
      </c>
      <c r="J40" s="2">
        <f t="shared" si="2"/>
        <v>0</v>
      </c>
      <c r="K40" s="2">
        <f t="shared" si="3"/>
        <v>0</v>
      </c>
    </row>
    <row r="41" spans="1:11" ht="12.75">
      <c r="A41" s="1" t="s">
        <v>28</v>
      </c>
      <c r="B41" s="2">
        <f>SUM(B43:B45)</f>
        <v>683</v>
      </c>
      <c r="C41" s="2">
        <f aca="true" t="shared" si="11" ref="C41:K41">SUM(C43:C45)</f>
        <v>674</v>
      </c>
      <c r="D41" s="2">
        <f t="shared" si="11"/>
        <v>9</v>
      </c>
      <c r="E41" s="2">
        <f t="shared" si="11"/>
        <v>0</v>
      </c>
      <c r="F41" s="2">
        <f t="shared" si="11"/>
        <v>423</v>
      </c>
      <c r="G41" s="2">
        <f t="shared" si="11"/>
        <v>686</v>
      </c>
      <c r="H41" s="2">
        <f t="shared" si="11"/>
        <v>0</v>
      </c>
      <c r="I41" s="2">
        <f t="shared" si="11"/>
        <v>0</v>
      </c>
      <c r="J41" s="2">
        <f t="shared" si="11"/>
        <v>683</v>
      </c>
      <c r="K41" s="2">
        <f t="shared" si="11"/>
        <v>686</v>
      </c>
    </row>
    <row r="42" spans="2:11" ht="12.75">
      <c r="B42" s="2">
        <f t="shared" si="1"/>
        <v>0</v>
      </c>
      <c r="J42" s="2">
        <f t="shared" si="2"/>
        <v>0</v>
      </c>
      <c r="K42" s="2">
        <f t="shared" si="3"/>
        <v>0</v>
      </c>
    </row>
    <row r="43" spans="1:11" ht="12.75">
      <c r="A43" s="1" t="s">
        <v>29</v>
      </c>
      <c r="B43" s="2">
        <f t="shared" si="1"/>
        <v>261</v>
      </c>
      <c r="C43">
        <v>259</v>
      </c>
      <c r="D43">
        <v>2</v>
      </c>
      <c r="F43">
        <v>181</v>
      </c>
      <c r="G43">
        <v>262</v>
      </c>
      <c r="J43" s="2">
        <f t="shared" si="2"/>
        <v>261</v>
      </c>
      <c r="K43" s="2">
        <f t="shared" si="3"/>
        <v>262</v>
      </c>
    </row>
    <row r="44" spans="1:11" ht="12.75">
      <c r="A44" s="1" t="s">
        <v>30</v>
      </c>
      <c r="B44" s="2">
        <f t="shared" si="1"/>
        <v>266</v>
      </c>
      <c r="C44">
        <v>261</v>
      </c>
      <c r="D44">
        <v>5</v>
      </c>
      <c r="F44">
        <v>155</v>
      </c>
      <c r="G44">
        <v>266</v>
      </c>
      <c r="J44" s="2">
        <f t="shared" si="2"/>
        <v>266</v>
      </c>
      <c r="K44" s="2">
        <f t="shared" si="3"/>
        <v>266</v>
      </c>
    </row>
    <row r="45" spans="1:11" ht="12.75">
      <c r="A45" s="1" t="s">
        <v>31</v>
      </c>
      <c r="B45" s="2">
        <f t="shared" si="1"/>
        <v>156</v>
      </c>
      <c r="C45">
        <v>154</v>
      </c>
      <c r="D45">
        <v>2</v>
      </c>
      <c r="F45">
        <v>87</v>
      </c>
      <c r="G45">
        <v>158</v>
      </c>
      <c r="J45" s="2">
        <f t="shared" si="2"/>
        <v>156</v>
      </c>
      <c r="K45" s="2">
        <f t="shared" si="3"/>
        <v>158</v>
      </c>
    </row>
    <row r="46" spans="2:11" ht="12.75">
      <c r="B46" s="2">
        <f t="shared" si="1"/>
        <v>0</v>
      </c>
      <c r="J46" s="2">
        <f t="shared" si="2"/>
        <v>0</v>
      </c>
      <c r="K46" s="2">
        <f t="shared" si="3"/>
        <v>0</v>
      </c>
    </row>
    <row r="47" spans="1:11" ht="12.75">
      <c r="A47" s="1" t="s">
        <v>32</v>
      </c>
      <c r="B47" s="2">
        <f>SUM(B49:B51)</f>
        <v>620</v>
      </c>
      <c r="C47" s="2">
        <f aca="true" t="shared" si="12" ref="C47:K47">SUM(C49:C51)</f>
        <v>617</v>
      </c>
      <c r="D47" s="2">
        <f t="shared" si="12"/>
        <v>3</v>
      </c>
      <c r="E47" s="2">
        <f t="shared" si="12"/>
        <v>0</v>
      </c>
      <c r="F47" s="2">
        <f t="shared" si="12"/>
        <v>302</v>
      </c>
      <c r="G47" s="2">
        <f t="shared" si="12"/>
        <v>623</v>
      </c>
      <c r="H47" s="2">
        <f t="shared" si="12"/>
        <v>0</v>
      </c>
      <c r="I47" s="2">
        <f t="shared" si="12"/>
        <v>0</v>
      </c>
      <c r="J47" s="2">
        <f t="shared" si="12"/>
        <v>620</v>
      </c>
      <c r="K47" s="2">
        <f t="shared" si="12"/>
        <v>623</v>
      </c>
    </row>
    <row r="48" spans="2:11" ht="12.75">
      <c r="B48" s="2">
        <f t="shared" si="1"/>
        <v>0</v>
      </c>
      <c r="J48" s="2">
        <f t="shared" si="2"/>
        <v>0</v>
      </c>
      <c r="K48" s="2">
        <f t="shared" si="3"/>
        <v>0</v>
      </c>
    </row>
    <row r="49" spans="1:11" ht="12.75">
      <c r="A49" s="1" t="s">
        <v>33</v>
      </c>
      <c r="B49" s="2">
        <f t="shared" si="1"/>
        <v>389</v>
      </c>
      <c r="C49">
        <v>386</v>
      </c>
      <c r="D49">
        <v>3</v>
      </c>
      <c r="F49">
        <v>193</v>
      </c>
      <c r="G49">
        <v>392</v>
      </c>
      <c r="J49" s="2">
        <f t="shared" si="2"/>
        <v>389</v>
      </c>
      <c r="K49" s="2">
        <f t="shared" si="3"/>
        <v>392</v>
      </c>
    </row>
    <row r="50" spans="1:11" ht="12.75">
      <c r="A50" s="1" t="s">
        <v>34</v>
      </c>
      <c r="B50" s="2">
        <f t="shared" si="1"/>
        <v>141</v>
      </c>
      <c r="C50">
        <v>141</v>
      </c>
      <c r="F50">
        <v>66</v>
      </c>
      <c r="G50">
        <v>141</v>
      </c>
      <c r="J50" s="2">
        <f t="shared" si="2"/>
        <v>141</v>
      </c>
      <c r="K50" s="2">
        <f t="shared" si="3"/>
        <v>141</v>
      </c>
    </row>
    <row r="51" spans="1:11" ht="12.75">
      <c r="A51" s="1" t="s">
        <v>35</v>
      </c>
      <c r="B51" s="2">
        <f t="shared" si="1"/>
        <v>90</v>
      </c>
      <c r="C51">
        <v>90</v>
      </c>
      <c r="F51">
        <v>43</v>
      </c>
      <c r="G51">
        <v>90</v>
      </c>
      <c r="J51" s="2">
        <f t="shared" si="2"/>
        <v>90</v>
      </c>
      <c r="K51" s="2">
        <f t="shared" si="3"/>
        <v>90</v>
      </c>
    </row>
    <row r="52" spans="2:11" ht="12.75">
      <c r="B52" s="2">
        <f t="shared" si="1"/>
        <v>0</v>
      </c>
      <c r="J52" s="2">
        <f t="shared" si="2"/>
        <v>0</v>
      </c>
      <c r="K52" s="2">
        <f t="shared" si="3"/>
        <v>0</v>
      </c>
    </row>
    <row r="53" spans="1:11" ht="12.75">
      <c r="A53" s="1" t="s">
        <v>36</v>
      </c>
      <c r="B53" s="2">
        <f>SUM(B55:B56)</f>
        <v>367</v>
      </c>
      <c r="C53" s="2">
        <f aca="true" t="shared" si="13" ref="C53:K53">SUM(C55:C56)</f>
        <v>366</v>
      </c>
      <c r="D53" s="2">
        <f t="shared" si="13"/>
        <v>1</v>
      </c>
      <c r="E53" s="2">
        <f t="shared" si="13"/>
        <v>0</v>
      </c>
      <c r="F53" s="2">
        <f t="shared" si="13"/>
        <v>194</v>
      </c>
      <c r="G53" s="2">
        <f t="shared" si="13"/>
        <v>368</v>
      </c>
      <c r="H53" s="2">
        <f t="shared" si="13"/>
        <v>0</v>
      </c>
      <c r="I53" s="2">
        <f t="shared" si="13"/>
        <v>0</v>
      </c>
      <c r="J53" s="2">
        <f t="shared" si="13"/>
        <v>367</v>
      </c>
      <c r="K53" s="2">
        <f t="shared" si="13"/>
        <v>368</v>
      </c>
    </row>
    <row r="54" spans="2:11" ht="12.75">
      <c r="B54" s="2">
        <f t="shared" si="1"/>
        <v>0</v>
      </c>
      <c r="J54" s="2">
        <f t="shared" si="2"/>
        <v>0</v>
      </c>
      <c r="K54" s="2">
        <f t="shared" si="3"/>
        <v>0</v>
      </c>
    </row>
    <row r="55" spans="1:11" ht="12.75">
      <c r="A55" s="1" t="s">
        <v>37</v>
      </c>
      <c r="B55" s="2">
        <f t="shared" si="1"/>
        <v>306</v>
      </c>
      <c r="C55">
        <v>305</v>
      </c>
      <c r="D55">
        <v>1</v>
      </c>
      <c r="F55">
        <v>157</v>
      </c>
      <c r="G55">
        <v>307</v>
      </c>
      <c r="J55" s="2">
        <f t="shared" si="2"/>
        <v>306</v>
      </c>
      <c r="K55" s="2">
        <f t="shared" si="3"/>
        <v>307</v>
      </c>
    </row>
    <row r="56" spans="1:11" ht="12.75">
      <c r="A56" s="1" t="s">
        <v>38</v>
      </c>
      <c r="B56" s="2">
        <f t="shared" si="1"/>
        <v>61</v>
      </c>
      <c r="C56">
        <v>61</v>
      </c>
      <c r="F56">
        <v>37</v>
      </c>
      <c r="G56">
        <v>61</v>
      </c>
      <c r="J56" s="2">
        <f t="shared" si="2"/>
        <v>61</v>
      </c>
      <c r="K56" s="2">
        <f t="shared" si="3"/>
        <v>61</v>
      </c>
    </row>
    <row r="57" spans="2:11" ht="12.75">
      <c r="B57" s="2">
        <f t="shared" si="1"/>
        <v>0</v>
      </c>
      <c r="J57" s="2">
        <f t="shared" si="2"/>
        <v>0</v>
      </c>
      <c r="K57" s="2">
        <f t="shared" si="3"/>
        <v>0</v>
      </c>
    </row>
    <row r="58" spans="1:11" ht="12.75">
      <c r="A58" s="1" t="s">
        <v>39</v>
      </c>
      <c r="B58" s="2">
        <f>SUM(B60:B64)</f>
        <v>1610</v>
      </c>
      <c r="C58" s="2">
        <f aca="true" t="shared" si="14" ref="C58:K58">SUM(C60:C64)</f>
        <v>1589</v>
      </c>
      <c r="D58" s="2">
        <f t="shared" si="14"/>
        <v>21</v>
      </c>
      <c r="E58" s="2">
        <f t="shared" si="14"/>
        <v>0</v>
      </c>
      <c r="F58" s="2">
        <f t="shared" si="14"/>
        <v>799</v>
      </c>
      <c r="G58" s="2">
        <f t="shared" si="14"/>
        <v>1623</v>
      </c>
      <c r="H58" s="2">
        <f t="shared" si="14"/>
        <v>0</v>
      </c>
      <c r="I58" s="2">
        <f t="shared" si="14"/>
        <v>0</v>
      </c>
      <c r="J58" s="2">
        <f t="shared" si="14"/>
        <v>1610</v>
      </c>
      <c r="K58" s="2">
        <f t="shared" si="14"/>
        <v>1623</v>
      </c>
    </row>
    <row r="59" spans="2:11" ht="12.75">
      <c r="B59" s="2">
        <f t="shared" si="1"/>
        <v>0</v>
      </c>
      <c r="J59" s="2">
        <f t="shared" si="2"/>
        <v>0</v>
      </c>
      <c r="K59" s="2">
        <f t="shared" si="3"/>
        <v>0</v>
      </c>
    </row>
    <row r="60" spans="1:11" ht="12.75">
      <c r="A60" s="1" t="s">
        <v>40</v>
      </c>
      <c r="B60" s="2">
        <f t="shared" si="1"/>
        <v>535</v>
      </c>
      <c r="C60">
        <v>534</v>
      </c>
      <c r="D60">
        <v>1</v>
      </c>
      <c r="F60">
        <v>272</v>
      </c>
      <c r="G60">
        <v>535</v>
      </c>
      <c r="J60" s="2">
        <f t="shared" si="2"/>
        <v>535</v>
      </c>
      <c r="K60" s="2">
        <f t="shared" si="3"/>
        <v>535</v>
      </c>
    </row>
    <row r="61" spans="1:11" ht="12.75">
      <c r="A61" s="1" t="s">
        <v>41</v>
      </c>
      <c r="B61" s="2">
        <f t="shared" si="1"/>
        <v>601</v>
      </c>
      <c r="C61">
        <v>588</v>
      </c>
      <c r="D61">
        <v>13</v>
      </c>
      <c r="F61">
        <v>327</v>
      </c>
      <c r="G61">
        <v>610</v>
      </c>
      <c r="J61" s="2">
        <f t="shared" si="2"/>
        <v>601</v>
      </c>
      <c r="K61" s="2">
        <f t="shared" si="3"/>
        <v>610</v>
      </c>
    </row>
    <row r="62" spans="1:11" ht="12.75">
      <c r="A62" s="1" t="s">
        <v>42</v>
      </c>
      <c r="B62" s="2">
        <f t="shared" si="1"/>
        <v>284</v>
      </c>
      <c r="C62">
        <v>278</v>
      </c>
      <c r="D62">
        <v>6</v>
      </c>
      <c r="F62">
        <v>141</v>
      </c>
      <c r="G62">
        <v>290</v>
      </c>
      <c r="J62" s="2">
        <f t="shared" si="2"/>
        <v>284</v>
      </c>
      <c r="K62" s="2">
        <f t="shared" si="3"/>
        <v>290</v>
      </c>
    </row>
    <row r="63" spans="1:11" ht="12.75">
      <c r="A63" s="1" t="s">
        <v>43</v>
      </c>
      <c r="B63" s="2">
        <f t="shared" si="1"/>
        <v>106</v>
      </c>
      <c r="C63">
        <v>106</v>
      </c>
      <c r="F63">
        <v>49</v>
      </c>
      <c r="G63">
        <v>104</v>
      </c>
      <c r="J63" s="2">
        <f t="shared" si="2"/>
        <v>106</v>
      </c>
      <c r="K63" s="2">
        <f t="shared" si="3"/>
        <v>104</v>
      </c>
    </row>
    <row r="64" spans="1:11" ht="12.75">
      <c r="A64" s="1" t="s">
        <v>44</v>
      </c>
      <c r="B64" s="2">
        <f t="shared" si="1"/>
        <v>84</v>
      </c>
      <c r="C64">
        <v>83</v>
      </c>
      <c r="D64">
        <v>1</v>
      </c>
      <c r="F64">
        <v>10</v>
      </c>
      <c r="G64">
        <v>84</v>
      </c>
      <c r="J64" s="2">
        <f t="shared" si="2"/>
        <v>84</v>
      </c>
      <c r="K64" s="2">
        <f t="shared" si="3"/>
        <v>84</v>
      </c>
    </row>
    <row r="65" spans="2:11" ht="12.75">
      <c r="B65" s="2">
        <f t="shared" si="1"/>
        <v>0</v>
      </c>
      <c r="J65" s="2">
        <f t="shared" si="2"/>
        <v>0</v>
      </c>
      <c r="K65" s="2">
        <f t="shared" si="3"/>
        <v>0</v>
      </c>
    </row>
    <row r="66" spans="1:11" ht="12.75">
      <c r="A66" s="1" t="s">
        <v>45</v>
      </c>
      <c r="B66" s="2">
        <f>SUM(B68:B69)</f>
        <v>378</v>
      </c>
      <c r="C66" s="2">
        <f aca="true" t="shared" si="15" ref="C66:K66">SUM(C68:C69)</f>
        <v>376</v>
      </c>
      <c r="D66" s="2">
        <f t="shared" si="15"/>
        <v>2</v>
      </c>
      <c r="E66" s="2">
        <f t="shared" si="15"/>
        <v>0</v>
      </c>
      <c r="F66" s="2">
        <f t="shared" si="15"/>
        <v>208</v>
      </c>
      <c r="G66" s="2">
        <f t="shared" si="15"/>
        <v>374</v>
      </c>
      <c r="H66" s="2">
        <f t="shared" si="15"/>
        <v>0</v>
      </c>
      <c r="I66" s="2">
        <f t="shared" si="15"/>
        <v>0</v>
      </c>
      <c r="J66" s="2">
        <f t="shared" si="15"/>
        <v>378</v>
      </c>
      <c r="K66" s="2">
        <f t="shared" si="15"/>
        <v>374</v>
      </c>
    </row>
    <row r="67" spans="2:11" ht="12.75">
      <c r="B67" s="2">
        <f t="shared" si="1"/>
        <v>0</v>
      </c>
      <c r="J67" s="2">
        <f t="shared" si="2"/>
        <v>0</v>
      </c>
      <c r="K67" s="2">
        <f t="shared" si="3"/>
        <v>0</v>
      </c>
    </row>
    <row r="68" spans="1:11" ht="12.75">
      <c r="A68" s="1" t="s">
        <v>46</v>
      </c>
      <c r="B68" s="2">
        <f t="shared" si="1"/>
        <v>309</v>
      </c>
      <c r="C68">
        <v>308</v>
      </c>
      <c r="D68">
        <v>1</v>
      </c>
      <c r="F68">
        <v>162</v>
      </c>
      <c r="G68">
        <v>305</v>
      </c>
      <c r="J68" s="2">
        <f t="shared" si="2"/>
        <v>309</v>
      </c>
      <c r="K68" s="2">
        <f t="shared" si="3"/>
        <v>305</v>
      </c>
    </row>
    <row r="69" spans="1:11" ht="12.75">
      <c r="A69" s="1" t="s">
        <v>47</v>
      </c>
      <c r="B69" s="2">
        <f t="shared" si="1"/>
        <v>69</v>
      </c>
      <c r="C69">
        <v>68</v>
      </c>
      <c r="D69">
        <v>1</v>
      </c>
      <c r="F69">
        <v>46</v>
      </c>
      <c r="G69">
        <v>69</v>
      </c>
      <c r="J69" s="2">
        <f t="shared" si="2"/>
        <v>69</v>
      </c>
      <c r="K69" s="2">
        <f t="shared" si="3"/>
        <v>69</v>
      </c>
    </row>
    <row r="70" spans="2:11" ht="12.75">
      <c r="B70" s="2">
        <f t="shared" si="1"/>
        <v>0</v>
      </c>
      <c r="J70" s="2">
        <f t="shared" si="2"/>
        <v>0</v>
      </c>
      <c r="K70" s="2">
        <f t="shared" si="3"/>
        <v>0</v>
      </c>
    </row>
    <row r="71" spans="1:11" ht="12.75">
      <c r="A71" s="1" t="s">
        <v>48</v>
      </c>
      <c r="B71" s="2">
        <f>SUM(B73:B76)</f>
        <v>1252</v>
      </c>
      <c r="C71" s="2">
        <f aca="true" t="shared" si="16" ref="C71:K71">SUM(C73:C76)</f>
        <v>1242</v>
      </c>
      <c r="D71" s="2">
        <f t="shared" si="16"/>
        <v>10</v>
      </c>
      <c r="E71" s="2">
        <f t="shared" si="16"/>
        <v>0</v>
      </c>
      <c r="F71" s="2">
        <f t="shared" si="16"/>
        <v>662</v>
      </c>
      <c r="G71" s="2">
        <f t="shared" si="16"/>
        <v>1252</v>
      </c>
      <c r="H71" s="2">
        <f t="shared" si="16"/>
        <v>0</v>
      </c>
      <c r="I71" s="2">
        <f t="shared" si="16"/>
        <v>0</v>
      </c>
      <c r="J71" s="2">
        <f t="shared" si="16"/>
        <v>1252</v>
      </c>
      <c r="K71" s="2">
        <f t="shared" si="16"/>
        <v>1252</v>
      </c>
    </row>
    <row r="72" spans="2:11" ht="12.75">
      <c r="B72" s="2">
        <f t="shared" si="1"/>
        <v>0</v>
      </c>
      <c r="J72" s="2">
        <f t="shared" si="2"/>
        <v>0</v>
      </c>
      <c r="K72" s="2">
        <f t="shared" si="3"/>
        <v>0</v>
      </c>
    </row>
    <row r="73" spans="1:11" ht="12.75">
      <c r="A73" s="1" t="s">
        <v>49</v>
      </c>
      <c r="B73" s="2">
        <f t="shared" si="1"/>
        <v>526</v>
      </c>
      <c r="C73">
        <v>524</v>
      </c>
      <c r="D73">
        <v>2</v>
      </c>
      <c r="F73">
        <v>300</v>
      </c>
      <c r="G73">
        <v>526</v>
      </c>
      <c r="J73" s="2">
        <f t="shared" si="2"/>
        <v>526</v>
      </c>
      <c r="K73" s="2">
        <f t="shared" si="3"/>
        <v>526</v>
      </c>
    </row>
    <row r="74" spans="1:11" ht="12.75">
      <c r="A74" s="1" t="s">
        <v>50</v>
      </c>
      <c r="B74" s="2">
        <f t="shared" si="1"/>
        <v>362</v>
      </c>
      <c r="C74">
        <v>357</v>
      </c>
      <c r="D74">
        <v>5</v>
      </c>
      <c r="F74">
        <v>188</v>
      </c>
      <c r="G74">
        <v>361</v>
      </c>
      <c r="J74" s="2">
        <f t="shared" si="2"/>
        <v>362</v>
      </c>
      <c r="K74" s="2">
        <f t="shared" si="3"/>
        <v>361</v>
      </c>
    </row>
    <row r="75" spans="1:11" ht="12.75">
      <c r="A75" s="1" t="s">
        <v>51</v>
      </c>
      <c r="B75" s="2">
        <f t="shared" si="1"/>
        <v>215</v>
      </c>
      <c r="C75">
        <v>213</v>
      </c>
      <c r="D75">
        <v>2</v>
      </c>
      <c r="F75">
        <v>84</v>
      </c>
      <c r="G75">
        <v>215</v>
      </c>
      <c r="J75" s="2">
        <f t="shared" si="2"/>
        <v>215</v>
      </c>
      <c r="K75" s="2">
        <f t="shared" si="3"/>
        <v>215</v>
      </c>
    </row>
    <row r="76" spans="1:11" ht="12.75">
      <c r="A76" s="1" t="s">
        <v>52</v>
      </c>
      <c r="B76" s="2">
        <f aca="true" t="shared" si="17" ref="B76:B139">SUM(C76:E76)</f>
        <v>149</v>
      </c>
      <c r="C76">
        <v>148</v>
      </c>
      <c r="D76">
        <v>1</v>
      </c>
      <c r="F76">
        <v>90</v>
      </c>
      <c r="G76">
        <v>150</v>
      </c>
      <c r="J76" s="2">
        <f aca="true" t="shared" si="18" ref="J76:J139">B76</f>
        <v>149</v>
      </c>
      <c r="K76" s="2">
        <f aca="true" t="shared" si="19" ref="K76:K139">G76</f>
        <v>150</v>
      </c>
    </row>
    <row r="77" spans="2:11" ht="12.75">
      <c r="B77" s="2">
        <f t="shared" si="17"/>
        <v>0</v>
      </c>
      <c r="J77" s="2">
        <f t="shared" si="18"/>
        <v>0</v>
      </c>
      <c r="K77" s="2">
        <f t="shared" si="19"/>
        <v>0</v>
      </c>
    </row>
    <row r="78" spans="1:11" ht="12.75">
      <c r="A78" s="1" t="s">
        <v>53</v>
      </c>
      <c r="B78" s="2">
        <f>SUM(B80:B83)</f>
        <v>990</v>
      </c>
      <c r="C78" s="2">
        <f aca="true" t="shared" si="20" ref="C78:K78">SUM(C80:C83)</f>
        <v>977</v>
      </c>
      <c r="D78" s="2">
        <f t="shared" si="20"/>
        <v>13</v>
      </c>
      <c r="E78" s="2">
        <f t="shared" si="20"/>
        <v>0</v>
      </c>
      <c r="F78" s="2">
        <f t="shared" si="20"/>
        <v>556</v>
      </c>
      <c r="G78" s="2">
        <f t="shared" si="20"/>
        <v>998</v>
      </c>
      <c r="H78" s="2">
        <f t="shared" si="20"/>
        <v>0</v>
      </c>
      <c r="I78" s="2">
        <f t="shared" si="20"/>
        <v>0</v>
      </c>
      <c r="J78" s="2">
        <f t="shared" si="20"/>
        <v>990</v>
      </c>
      <c r="K78" s="2">
        <f t="shared" si="20"/>
        <v>998</v>
      </c>
    </row>
    <row r="79" spans="2:11" ht="12.75">
      <c r="B79" s="2">
        <f t="shared" si="17"/>
        <v>0</v>
      </c>
      <c r="J79" s="2">
        <f t="shared" si="18"/>
        <v>0</v>
      </c>
      <c r="K79" s="2">
        <f t="shared" si="19"/>
        <v>0</v>
      </c>
    </row>
    <row r="80" spans="1:11" ht="12.75">
      <c r="A80" s="1" t="s">
        <v>54</v>
      </c>
      <c r="B80" s="2">
        <f t="shared" si="17"/>
        <v>381</v>
      </c>
      <c r="C80">
        <v>377</v>
      </c>
      <c r="D80">
        <v>4</v>
      </c>
      <c r="F80">
        <v>267</v>
      </c>
      <c r="G80">
        <v>381</v>
      </c>
      <c r="J80" s="2">
        <f t="shared" si="18"/>
        <v>381</v>
      </c>
      <c r="K80" s="2">
        <f t="shared" si="19"/>
        <v>381</v>
      </c>
    </row>
    <row r="81" spans="1:11" ht="12.75">
      <c r="A81" s="1" t="s">
        <v>55</v>
      </c>
      <c r="B81" s="2">
        <f t="shared" si="17"/>
        <v>256</v>
      </c>
      <c r="C81">
        <v>254</v>
      </c>
      <c r="D81">
        <v>2</v>
      </c>
      <c r="F81">
        <v>126</v>
      </c>
      <c r="G81">
        <v>257</v>
      </c>
      <c r="J81" s="2">
        <f t="shared" si="18"/>
        <v>256</v>
      </c>
      <c r="K81" s="2">
        <f t="shared" si="19"/>
        <v>257</v>
      </c>
    </row>
    <row r="82" spans="1:11" ht="12.75">
      <c r="A82" s="1" t="s">
        <v>56</v>
      </c>
      <c r="B82" s="2">
        <f t="shared" si="17"/>
        <v>149</v>
      </c>
      <c r="C82">
        <v>146</v>
      </c>
      <c r="D82">
        <v>3</v>
      </c>
      <c r="F82">
        <v>70</v>
      </c>
      <c r="G82">
        <v>152</v>
      </c>
      <c r="J82" s="2">
        <f t="shared" si="18"/>
        <v>149</v>
      </c>
      <c r="K82" s="2">
        <f t="shared" si="19"/>
        <v>152</v>
      </c>
    </row>
    <row r="83" spans="1:11" ht="12.75">
      <c r="A83" s="1" t="s">
        <v>57</v>
      </c>
      <c r="B83" s="2">
        <f t="shared" si="17"/>
        <v>204</v>
      </c>
      <c r="C83">
        <v>200</v>
      </c>
      <c r="D83">
        <v>4</v>
      </c>
      <c r="F83">
        <v>93</v>
      </c>
      <c r="G83">
        <v>208</v>
      </c>
      <c r="J83" s="2">
        <f t="shared" si="18"/>
        <v>204</v>
      </c>
      <c r="K83" s="2">
        <f t="shared" si="19"/>
        <v>208</v>
      </c>
    </row>
    <row r="84" spans="2:11" ht="12.75">
      <c r="B84" s="2">
        <f t="shared" si="17"/>
        <v>0</v>
      </c>
      <c r="J84" s="2">
        <f t="shared" si="18"/>
        <v>0</v>
      </c>
      <c r="K84" s="2">
        <f t="shared" si="19"/>
        <v>0</v>
      </c>
    </row>
    <row r="85" spans="1:11" ht="12.75">
      <c r="A85" s="1" t="s">
        <v>58</v>
      </c>
      <c r="B85" s="2">
        <f>SUM(B87:B88)</f>
        <v>1675</v>
      </c>
      <c r="C85" s="2">
        <f aca="true" t="shared" si="21" ref="C85:K85">SUM(C87:C88)</f>
        <v>1653</v>
      </c>
      <c r="D85" s="2">
        <f t="shared" si="21"/>
        <v>22</v>
      </c>
      <c r="E85" s="2">
        <f t="shared" si="21"/>
        <v>0</v>
      </c>
      <c r="F85" s="2">
        <f t="shared" si="21"/>
        <v>813</v>
      </c>
      <c r="G85" s="2">
        <f t="shared" si="21"/>
        <v>1672</v>
      </c>
      <c r="H85" s="2">
        <f t="shared" si="21"/>
        <v>0</v>
      </c>
      <c r="I85" s="2">
        <f t="shared" si="21"/>
        <v>0</v>
      </c>
      <c r="J85" s="2">
        <f t="shared" si="21"/>
        <v>1675</v>
      </c>
      <c r="K85" s="2">
        <f t="shared" si="21"/>
        <v>1672</v>
      </c>
    </row>
    <row r="86" spans="2:11" ht="12.75">
      <c r="B86" s="2">
        <f t="shared" si="17"/>
        <v>0</v>
      </c>
      <c r="J86" s="2">
        <f t="shared" si="18"/>
        <v>0</v>
      </c>
      <c r="K86" s="2">
        <f t="shared" si="19"/>
        <v>0</v>
      </c>
    </row>
    <row r="87" spans="1:11" ht="12.75">
      <c r="A87" s="1" t="s">
        <v>59</v>
      </c>
      <c r="B87" s="2">
        <f t="shared" si="17"/>
        <v>1053</v>
      </c>
      <c r="C87" s="2">
        <v>1039</v>
      </c>
      <c r="D87">
        <v>14</v>
      </c>
      <c r="F87">
        <v>459</v>
      </c>
      <c r="G87" s="2">
        <v>1043</v>
      </c>
      <c r="J87" s="2">
        <f t="shared" si="18"/>
        <v>1053</v>
      </c>
      <c r="K87" s="2">
        <f t="shared" si="19"/>
        <v>1043</v>
      </c>
    </row>
    <row r="88" spans="1:11" ht="12.75">
      <c r="A88" s="1" t="s">
        <v>60</v>
      </c>
      <c r="B88" s="2">
        <f t="shared" si="17"/>
        <v>622</v>
      </c>
      <c r="C88">
        <v>614</v>
      </c>
      <c r="D88">
        <v>8</v>
      </c>
      <c r="F88">
        <v>354</v>
      </c>
      <c r="G88">
        <v>629</v>
      </c>
      <c r="J88" s="2">
        <f t="shared" si="18"/>
        <v>622</v>
      </c>
      <c r="K88" s="2">
        <f t="shared" si="19"/>
        <v>629</v>
      </c>
    </row>
    <row r="89" spans="2:11" ht="12.75">
      <c r="B89" s="2">
        <f t="shared" si="17"/>
        <v>0</v>
      </c>
      <c r="J89" s="2">
        <f t="shared" si="18"/>
        <v>0</v>
      </c>
      <c r="K89" s="2">
        <f t="shared" si="19"/>
        <v>0</v>
      </c>
    </row>
    <row r="90" spans="1:11" ht="12.75">
      <c r="A90" s="1" t="s">
        <v>61</v>
      </c>
      <c r="B90" s="2">
        <f>SUM(B92:B95)</f>
        <v>2113</v>
      </c>
      <c r="C90" s="2">
        <f aca="true" t="shared" si="22" ref="C90:K90">SUM(C92:C95)</f>
        <v>2089</v>
      </c>
      <c r="D90" s="2">
        <f t="shared" si="22"/>
        <v>24</v>
      </c>
      <c r="E90" s="2">
        <f t="shared" si="22"/>
        <v>0</v>
      </c>
      <c r="F90" s="2">
        <f t="shared" si="22"/>
        <v>1197</v>
      </c>
      <c r="G90" s="2">
        <f t="shared" si="22"/>
        <v>2106</v>
      </c>
      <c r="H90" s="2">
        <f t="shared" si="22"/>
        <v>0</v>
      </c>
      <c r="I90" s="2">
        <f t="shared" si="22"/>
        <v>0</v>
      </c>
      <c r="J90" s="2">
        <f t="shared" si="22"/>
        <v>2113</v>
      </c>
      <c r="K90" s="2">
        <f t="shared" si="22"/>
        <v>2106</v>
      </c>
    </row>
    <row r="91" spans="2:11" ht="12.75">
      <c r="B91" s="2">
        <f t="shared" si="17"/>
        <v>0</v>
      </c>
      <c r="J91" s="2">
        <f t="shared" si="18"/>
        <v>0</v>
      </c>
      <c r="K91" s="2">
        <f t="shared" si="19"/>
        <v>0</v>
      </c>
    </row>
    <row r="92" spans="1:11" ht="12.75">
      <c r="A92" s="1" t="s">
        <v>62</v>
      </c>
      <c r="B92" s="2">
        <f t="shared" si="17"/>
        <v>611</v>
      </c>
      <c r="C92">
        <v>600</v>
      </c>
      <c r="D92">
        <v>11</v>
      </c>
      <c r="F92">
        <v>341</v>
      </c>
      <c r="G92">
        <v>613</v>
      </c>
      <c r="J92" s="2">
        <f t="shared" si="18"/>
        <v>611</v>
      </c>
      <c r="K92" s="2">
        <f t="shared" si="19"/>
        <v>613</v>
      </c>
    </row>
    <row r="93" spans="1:11" ht="12.75">
      <c r="A93" s="1" t="s">
        <v>63</v>
      </c>
      <c r="B93" s="2">
        <f t="shared" si="17"/>
        <v>475</v>
      </c>
      <c r="C93">
        <v>469</v>
      </c>
      <c r="D93">
        <v>6</v>
      </c>
      <c r="F93">
        <v>244</v>
      </c>
      <c r="G93">
        <v>478</v>
      </c>
      <c r="J93" s="2">
        <f t="shared" si="18"/>
        <v>475</v>
      </c>
      <c r="K93" s="2">
        <f t="shared" si="19"/>
        <v>478</v>
      </c>
    </row>
    <row r="94" spans="1:11" ht="12.75">
      <c r="A94" s="1" t="s">
        <v>64</v>
      </c>
      <c r="B94" s="2">
        <f t="shared" si="17"/>
        <v>504</v>
      </c>
      <c r="C94">
        <v>500</v>
      </c>
      <c r="D94">
        <v>4</v>
      </c>
      <c r="F94">
        <v>278</v>
      </c>
      <c r="G94">
        <v>499</v>
      </c>
      <c r="J94" s="2">
        <f t="shared" si="18"/>
        <v>504</v>
      </c>
      <c r="K94" s="2">
        <f t="shared" si="19"/>
        <v>499</v>
      </c>
    </row>
    <row r="95" spans="1:11" ht="12.75">
      <c r="A95" s="1" t="s">
        <v>65</v>
      </c>
      <c r="B95" s="2">
        <f t="shared" si="17"/>
        <v>523</v>
      </c>
      <c r="C95">
        <v>520</v>
      </c>
      <c r="D95">
        <v>3</v>
      </c>
      <c r="F95">
        <v>334</v>
      </c>
      <c r="G95">
        <v>516</v>
      </c>
      <c r="J95" s="2">
        <f t="shared" si="18"/>
        <v>523</v>
      </c>
      <c r="K95" s="2">
        <f t="shared" si="19"/>
        <v>516</v>
      </c>
    </row>
    <row r="96" spans="2:11" ht="12.75">
      <c r="B96" s="2">
        <f t="shared" si="17"/>
        <v>0</v>
      </c>
      <c r="J96" s="2">
        <f t="shared" si="18"/>
        <v>0</v>
      </c>
      <c r="K96" s="2">
        <f t="shared" si="19"/>
        <v>0</v>
      </c>
    </row>
    <row r="97" spans="1:11" ht="12.75">
      <c r="A97" s="1" t="s">
        <v>66</v>
      </c>
      <c r="B97" s="2">
        <f>SUM(B99:B101)</f>
        <v>1696</v>
      </c>
      <c r="C97" s="2">
        <f aca="true" t="shared" si="23" ref="C97:K97">SUM(C99:C101)</f>
        <v>1677</v>
      </c>
      <c r="D97" s="2">
        <f t="shared" si="23"/>
        <v>18</v>
      </c>
      <c r="E97" s="2">
        <f t="shared" si="23"/>
        <v>1</v>
      </c>
      <c r="F97" s="2">
        <f t="shared" si="23"/>
        <v>896</v>
      </c>
      <c r="G97" s="2">
        <f t="shared" si="23"/>
        <v>1713</v>
      </c>
      <c r="H97" s="2">
        <f t="shared" si="23"/>
        <v>0</v>
      </c>
      <c r="I97" s="2">
        <f t="shared" si="23"/>
        <v>0</v>
      </c>
      <c r="J97" s="2">
        <f t="shared" si="23"/>
        <v>1696</v>
      </c>
      <c r="K97" s="2">
        <f t="shared" si="23"/>
        <v>1713</v>
      </c>
    </row>
    <row r="98" spans="2:11" ht="12.75">
      <c r="B98" s="2">
        <f t="shared" si="17"/>
        <v>0</v>
      </c>
      <c r="J98" s="2">
        <f t="shared" si="18"/>
        <v>0</v>
      </c>
      <c r="K98" s="2">
        <f t="shared" si="19"/>
        <v>0</v>
      </c>
    </row>
    <row r="99" spans="1:11" ht="12.75">
      <c r="A99" s="1" t="s">
        <v>67</v>
      </c>
      <c r="B99" s="2">
        <f t="shared" si="17"/>
        <v>666</v>
      </c>
      <c r="C99">
        <v>654</v>
      </c>
      <c r="D99">
        <v>11</v>
      </c>
      <c r="E99">
        <v>1</v>
      </c>
      <c r="F99">
        <v>374</v>
      </c>
      <c r="G99">
        <v>676</v>
      </c>
      <c r="J99" s="2">
        <f t="shared" si="18"/>
        <v>666</v>
      </c>
      <c r="K99" s="2">
        <f t="shared" si="19"/>
        <v>676</v>
      </c>
    </row>
    <row r="100" spans="1:11" ht="12.75">
      <c r="A100" s="1" t="s">
        <v>68</v>
      </c>
      <c r="B100" s="2">
        <f t="shared" si="17"/>
        <v>668</v>
      </c>
      <c r="C100">
        <v>662</v>
      </c>
      <c r="D100">
        <v>6</v>
      </c>
      <c r="F100">
        <v>341</v>
      </c>
      <c r="G100">
        <v>674</v>
      </c>
      <c r="J100" s="2">
        <f t="shared" si="18"/>
        <v>668</v>
      </c>
      <c r="K100" s="2">
        <f t="shared" si="19"/>
        <v>674</v>
      </c>
    </row>
    <row r="101" spans="1:11" ht="12.75">
      <c r="A101" s="1" t="s">
        <v>69</v>
      </c>
      <c r="B101" s="2">
        <f t="shared" si="17"/>
        <v>362</v>
      </c>
      <c r="C101">
        <v>361</v>
      </c>
      <c r="D101">
        <v>1</v>
      </c>
      <c r="F101">
        <v>181</v>
      </c>
      <c r="G101">
        <v>363</v>
      </c>
      <c r="J101" s="2">
        <f t="shared" si="18"/>
        <v>362</v>
      </c>
      <c r="K101" s="2">
        <f t="shared" si="19"/>
        <v>363</v>
      </c>
    </row>
    <row r="102" spans="2:11" ht="12.75">
      <c r="B102" s="2">
        <f t="shared" si="17"/>
        <v>0</v>
      </c>
      <c r="J102" s="2">
        <f t="shared" si="18"/>
        <v>0</v>
      </c>
      <c r="K102" s="2">
        <f t="shared" si="19"/>
        <v>0</v>
      </c>
    </row>
    <row r="103" spans="1:11" ht="12.75">
      <c r="A103" s="1" t="s">
        <v>70</v>
      </c>
      <c r="B103" s="2">
        <f>SUM(B105:B107)</f>
        <v>1374</v>
      </c>
      <c r="C103" s="2">
        <f aca="true" t="shared" si="24" ref="C103:K103">SUM(C105:C107)</f>
        <v>1364</v>
      </c>
      <c r="D103" s="2">
        <f t="shared" si="24"/>
        <v>10</v>
      </c>
      <c r="E103" s="2">
        <f t="shared" si="24"/>
        <v>0</v>
      </c>
      <c r="F103" s="2">
        <f t="shared" si="24"/>
        <v>740</v>
      </c>
      <c r="G103" s="2">
        <f t="shared" si="24"/>
        <v>1356</v>
      </c>
      <c r="H103" s="2">
        <f t="shared" si="24"/>
        <v>0</v>
      </c>
      <c r="I103" s="2">
        <f t="shared" si="24"/>
        <v>0</v>
      </c>
      <c r="J103" s="2">
        <f t="shared" si="24"/>
        <v>1374</v>
      </c>
      <c r="K103" s="2">
        <f t="shared" si="24"/>
        <v>1356</v>
      </c>
    </row>
    <row r="104" spans="2:11" ht="12.75">
      <c r="B104" s="2">
        <f t="shared" si="17"/>
        <v>0</v>
      </c>
      <c r="J104" s="2">
        <f t="shared" si="18"/>
        <v>0</v>
      </c>
      <c r="K104" s="2">
        <f t="shared" si="19"/>
        <v>0</v>
      </c>
    </row>
    <row r="105" spans="1:11" ht="12.75">
      <c r="A105" s="1" t="s">
        <v>71</v>
      </c>
      <c r="B105" s="2">
        <f t="shared" si="17"/>
        <v>821</v>
      </c>
      <c r="C105">
        <v>816</v>
      </c>
      <c r="D105">
        <v>5</v>
      </c>
      <c r="F105">
        <v>469</v>
      </c>
      <c r="G105">
        <v>806</v>
      </c>
      <c r="J105" s="2">
        <f t="shared" si="18"/>
        <v>821</v>
      </c>
      <c r="K105" s="2">
        <f t="shared" si="19"/>
        <v>806</v>
      </c>
    </row>
    <row r="106" spans="1:11" ht="12.75">
      <c r="A106" s="1" t="s">
        <v>72</v>
      </c>
      <c r="B106" s="2">
        <f t="shared" si="17"/>
        <v>133</v>
      </c>
      <c r="C106">
        <v>130</v>
      </c>
      <c r="D106">
        <v>3</v>
      </c>
      <c r="F106">
        <v>89</v>
      </c>
      <c r="G106">
        <v>134</v>
      </c>
      <c r="J106" s="2">
        <f t="shared" si="18"/>
        <v>133</v>
      </c>
      <c r="K106" s="2">
        <f t="shared" si="19"/>
        <v>134</v>
      </c>
    </row>
    <row r="107" spans="1:11" ht="12.75">
      <c r="A107" s="1" t="s">
        <v>73</v>
      </c>
      <c r="B107" s="2">
        <f t="shared" si="17"/>
        <v>420</v>
      </c>
      <c r="C107">
        <v>418</v>
      </c>
      <c r="D107">
        <v>2</v>
      </c>
      <c r="F107">
        <v>182</v>
      </c>
      <c r="G107">
        <v>416</v>
      </c>
      <c r="J107" s="2">
        <f t="shared" si="18"/>
        <v>420</v>
      </c>
      <c r="K107" s="2">
        <f t="shared" si="19"/>
        <v>416</v>
      </c>
    </row>
    <row r="108" spans="2:11" ht="12.75">
      <c r="B108" s="2">
        <f t="shared" si="17"/>
        <v>0</v>
      </c>
      <c r="J108" s="2">
        <f t="shared" si="18"/>
        <v>0</v>
      </c>
      <c r="K108" s="2">
        <f t="shared" si="19"/>
        <v>0</v>
      </c>
    </row>
    <row r="109" spans="1:11" ht="12.75">
      <c r="A109" s="1" t="s">
        <v>74</v>
      </c>
      <c r="B109" s="2">
        <f>SUM(B111:B112)</f>
        <v>1374</v>
      </c>
      <c r="C109" s="2">
        <f aca="true" t="shared" si="25" ref="C109:K109">SUM(C111:C112)</f>
        <v>1358</v>
      </c>
      <c r="D109" s="2">
        <f t="shared" si="25"/>
        <v>16</v>
      </c>
      <c r="E109" s="2">
        <f t="shared" si="25"/>
        <v>0</v>
      </c>
      <c r="F109" s="2">
        <f t="shared" si="25"/>
        <v>704</v>
      </c>
      <c r="G109" s="2">
        <f t="shared" si="25"/>
        <v>1380</v>
      </c>
      <c r="H109" s="2">
        <f t="shared" si="25"/>
        <v>0</v>
      </c>
      <c r="I109" s="2">
        <f t="shared" si="25"/>
        <v>0</v>
      </c>
      <c r="J109" s="2">
        <f t="shared" si="25"/>
        <v>1374</v>
      </c>
      <c r="K109" s="2">
        <f t="shared" si="25"/>
        <v>1380</v>
      </c>
    </row>
    <row r="110" spans="2:11" ht="12.75">
      <c r="B110" s="2">
        <f t="shared" si="17"/>
        <v>0</v>
      </c>
      <c r="J110" s="2">
        <f t="shared" si="18"/>
        <v>0</v>
      </c>
      <c r="K110" s="2">
        <f t="shared" si="19"/>
        <v>0</v>
      </c>
    </row>
    <row r="111" spans="1:11" ht="12.75">
      <c r="A111" s="1" t="s">
        <v>75</v>
      </c>
      <c r="B111" s="2">
        <f t="shared" si="17"/>
        <v>1208</v>
      </c>
      <c r="C111" s="2">
        <v>1192</v>
      </c>
      <c r="D111">
        <v>16</v>
      </c>
      <c r="F111">
        <v>606</v>
      </c>
      <c r="G111" s="2">
        <v>1214</v>
      </c>
      <c r="J111" s="2">
        <f t="shared" si="18"/>
        <v>1208</v>
      </c>
      <c r="K111" s="2">
        <f t="shared" si="19"/>
        <v>1214</v>
      </c>
    </row>
    <row r="112" spans="1:11" ht="12.75">
      <c r="A112" s="1" t="s">
        <v>76</v>
      </c>
      <c r="B112" s="2">
        <f t="shared" si="17"/>
        <v>166</v>
      </c>
      <c r="C112">
        <v>166</v>
      </c>
      <c r="F112">
        <v>98</v>
      </c>
      <c r="G112">
        <v>166</v>
      </c>
      <c r="J112" s="2">
        <f t="shared" si="18"/>
        <v>166</v>
      </c>
      <c r="K112" s="2">
        <f t="shared" si="19"/>
        <v>166</v>
      </c>
    </row>
    <row r="113" spans="2:11" ht="12.75">
      <c r="B113" s="2">
        <f t="shared" si="17"/>
        <v>0</v>
      </c>
      <c r="J113" s="2">
        <f t="shared" si="18"/>
        <v>0</v>
      </c>
      <c r="K113" s="2">
        <f t="shared" si="19"/>
        <v>0</v>
      </c>
    </row>
    <row r="114" spans="1:11" ht="12.75">
      <c r="A114" s="1" t="s">
        <v>77</v>
      </c>
      <c r="B114" s="2">
        <f>SUM(B116)</f>
        <v>654</v>
      </c>
      <c r="C114" s="2">
        <f aca="true" t="shared" si="26" ref="C114:K114">SUM(C116)</f>
        <v>649</v>
      </c>
      <c r="D114" s="2">
        <f t="shared" si="26"/>
        <v>5</v>
      </c>
      <c r="E114" s="2">
        <f t="shared" si="26"/>
        <v>0</v>
      </c>
      <c r="F114" s="2">
        <f t="shared" si="26"/>
        <v>343</v>
      </c>
      <c r="G114" s="2">
        <f t="shared" si="26"/>
        <v>649</v>
      </c>
      <c r="H114" s="2">
        <f t="shared" si="26"/>
        <v>0</v>
      </c>
      <c r="I114" s="2">
        <f t="shared" si="26"/>
        <v>0</v>
      </c>
      <c r="J114" s="2">
        <f t="shared" si="26"/>
        <v>654</v>
      </c>
      <c r="K114" s="2">
        <f t="shared" si="26"/>
        <v>649</v>
      </c>
    </row>
    <row r="115" spans="2:11" ht="12.75">
      <c r="B115" s="2">
        <f t="shared" si="17"/>
        <v>0</v>
      </c>
      <c r="J115" s="2">
        <f t="shared" si="18"/>
        <v>0</v>
      </c>
      <c r="K115" s="2">
        <f t="shared" si="19"/>
        <v>0</v>
      </c>
    </row>
    <row r="116" spans="1:11" ht="12.75">
      <c r="A116" s="1" t="s">
        <v>78</v>
      </c>
      <c r="B116" s="2">
        <f t="shared" si="17"/>
        <v>654</v>
      </c>
      <c r="C116">
        <v>649</v>
      </c>
      <c r="D116">
        <v>5</v>
      </c>
      <c r="F116">
        <v>343</v>
      </c>
      <c r="G116">
        <v>649</v>
      </c>
      <c r="J116" s="2">
        <f t="shared" si="18"/>
        <v>654</v>
      </c>
      <c r="K116" s="2">
        <f t="shared" si="19"/>
        <v>649</v>
      </c>
    </row>
    <row r="117" spans="2:11" ht="12.75">
      <c r="B117" s="2">
        <f t="shared" si="17"/>
        <v>0</v>
      </c>
      <c r="J117" s="2">
        <f t="shared" si="18"/>
        <v>0</v>
      </c>
      <c r="K117" s="2">
        <f t="shared" si="19"/>
        <v>0</v>
      </c>
    </row>
    <row r="118" spans="1:11" ht="12.75">
      <c r="A118" s="1" t="s">
        <v>79</v>
      </c>
      <c r="B118" s="2">
        <f>SUM(B120:B127)</f>
        <v>2023</v>
      </c>
      <c r="C118" s="2">
        <f aca="true" t="shared" si="27" ref="C118:K118">SUM(C120:C127)</f>
        <v>2000</v>
      </c>
      <c r="D118" s="2">
        <f t="shared" si="27"/>
        <v>22</v>
      </c>
      <c r="E118" s="2">
        <f t="shared" si="27"/>
        <v>1</v>
      </c>
      <c r="F118" s="2">
        <f t="shared" si="27"/>
        <v>1125</v>
      </c>
      <c r="G118" s="2">
        <f t="shared" si="27"/>
        <v>2026</v>
      </c>
      <c r="H118" s="2">
        <f t="shared" si="27"/>
        <v>0</v>
      </c>
      <c r="I118" s="2">
        <f t="shared" si="27"/>
        <v>0</v>
      </c>
      <c r="J118" s="2">
        <f t="shared" si="27"/>
        <v>2023</v>
      </c>
      <c r="K118" s="2">
        <f t="shared" si="27"/>
        <v>2026</v>
      </c>
    </row>
    <row r="119" spans="2:11" ht="12.75">
      <c r="B119" s="2">
        <f t="shared" si="17"/>
        <v>0</v>
      </c>
      <c r="J119" s="2">
        <f t="shared" si="18"/>
        <v>0</v>
      </c>
      <c r="K119" s="2">
        <f t="shared" si="19"/>
        <v>0</v>
      </c>
    </row>
    <row r="120" spans="1:11" ht="12.75">
      <c r="A120" s="1" t="s">
        <v>80</v>
      </c>
      <c r="B120" s="2">
        <f t="shared" si="17"/>
        <v>804</v>
      </c>
      <c r="C120">
        <v>788</v>
      </c>
      <c r="D120">
        <v>15</v>
      </c>
      <c r="E120">
        <v>1</v>
      </c>
      <c r="F120">
        <v>592</v>
      </c>
      <c r="G120">
        <v>818</v>
      </c>
      <c r="J120" s="2">
        <f t="shared" si="18"/>
        <v>804</v>
      </c>
      <c r="K120" s="2">
        <f t="shared" si="19"/>
        <v>818</v>
      </c>
    </row>
    <row r="121" spans="1:11" ht="12.75">
      <c r="A121" s="1" t="s">
        <v>81</v>
      </c>
      <c r="B121" s="2">
        <f t="shared" si="17"/>
        <v>326</v>
      </c>
      <c r="C121">
        <v>324</v>
      </c>
      <c r="D121">
        <v>2</v>
      </c>
      <c r="F121">
        <v>130</v>
      </c>
      <c r="G121">
        <v>318</v>
      </c>
      <c r="J121" s="2">
        <f t="shared" si="18"/>
        <v>326</v>
      </c>
      <c r="K121" s="2">
        <f t="shared" si="19"/>
        <v>318</v>
      </c>
    </row>
    <row r="122" spans="1:11" ht="12.75">
      <c r="A122" s="1" t="s">
        <v>82</v>
      </c>
      <c r="B122" s="2">
        <f t="shared" si="17"/>
        <v>154</v>
      </c>
      <c r="C122">
        <v>154</v>
      </c>
      <c r="F122">
        <v>70</v>
      </c>
      <c r="G122">
        <v>154</v>
      </c>
      <c r="J122" s="2">
        <f t="shared" si="18"/>
        <v>154</v>
      </c>
      <c r="K122" s="2">
        <f t="shared" si="19"/>
        <v>154</v>
      </c>
    </row>
    <row r="123" spans="1:11" ht="12.75">
      <c r="A123" s="1" t="s">
        <v>83</v>
      </c>
      <c r="B123" s="2">
        <f t="shared" si="17"/>
        <v>149</v>
      </c>
      <c r="C123">
        <v>148</v>
      </c>
      <c r="D123">
        <v>1</v>
      </c>
      <c r="F123">
        <v>48</v>
      </c>
      <c r="G123">
        <v>150</v>
      </c>
      <c r="J123" s="2">
        <f t="shared" si="18"/>
        <v>149</v>
      </c>
      <c r="K123" s="2">
        <f t="shared" si="19"/>
        <v>150</v>
      </c>
    </row>
    <row r="124" spans="1:11" ht="12.75">
      <c r="A124" s="1" t="s">
        <v>84</v>
      </c>
      <c r="B124" s="2">
        <f t="shared" si="17"/>
        <v>260</v>
      </c>
      <c r="C124">
        <v>259</v>
      </c>
      <c r="D124">
        <v>1</v>
      </c>
      <c r="F124">
        <v>146</v>
      </c>
      <c r="G124">
        <v>261</v>
      </c>
      <c r="J124" s="2">
        <f t="shared" si="18"/>
        <v>260</v>
      </c>
      <c r="K124" s="2">
        <f t="shared" si="19"/>
        <v>261</v>
      </c>
    </row>
    <row r="125" spans="1:11" ht="12.75">
      <c r="A125" s="1" t="s">
        <v>85</v>
      </c>
      <c r="B125" s="2">
        <f t="shared" si="17"/>
        <v>66</v>
      </c>
      <c r="C125">
        <v>66</v>
      </c>
      <c r="F125">
        <v>21</v>
      </c>
      <c r="G125">
        <v>63</v>
      </c>
      <c r="J125" s="2">
        <f t="shared" si="18"/>
        <v>66</v>
      </c>
      <c r="K125" s="2">
        <f t="shared" si="19"/>
        <v>63</v>
      </c>
    </row>
    <row r="126" spans="1:11" ht="12.75">
      <c r="A126" s="1" t="s">
        <v>86</v>
      </c>
      <c r="B126" s="2">
        <f t="shared" si="17"/>
        <v>164</v>
      </c>
      <c r="C126">
        <v>162</v>
      </c>
      <c r="D126">
        <v>2</v>
      </c>
      <c r="F126">
        <v>63</v>
      </c>
      <c r="G126">
        <v>160</v>
      </c>
      <c r="J126" s="2">
        <f t="shared" si="18"/>
        <v>164</v>
      </c>
      <c r="K126" s="2">
        <f t="shared" si="19"/>
        <v>160</v>
      </c>
    </row>
    <row r="127" spans="1:11" ht="12.75">
      <c r="A127" s="1" t="s">
        <v>87</v>
      </c>
      <c r="B127" s="2">
        <f t="shared" si="17"/>
        <v>100</v>
      </c>
      <c r="C127">
        <v>99</v>
      </c>
      <c r="D127">
        <v>1</v>
      </c>
      <c r="F127">
        <v>55</v>
      </c>
      <c r="G127">
        <v>102</v>
      </c>
      <c r="J127" s="2">
        <f t="shared" si="18"/>
        <v>100</v>
      </c>
      <c r="K127" s="2">
        <f t="shared" si="19"/>
        <v>102</v>
      </c>
    </row>
    <row r="128" spans="2:11" ht="12.75">
      <c r="B128" s="2">
        <f t="shared" si="17"/>
        <v>0</v>
      </c>
      <c r="J128" s="2">
        <f t="shared" si="18"/>
        <v>0</v>
      </c>
      <c r="K128" s="2">
        <f t="shared" si="19"/>
        <v>0</v>
      </c>
    </row>
    <row r="129" spans="1:11" ht="12.75">
      <c r="A129" s="1" t="s">
        <v>88</v>
      </c>
      <c r="B129" s="2">
        <f>SUM(B131:B132)</f>
        <v>947</v>
      </c>
      <c r="C129" s="2">
        <f aca="true" t="shared" si="28" ref="C129:K129">SUM(C131:C132)</f>
        <v>941</v>
      </c>
      <c r="D129" s="2">
        <f t="shared" si="28"/>
        <v>6</v>
      </c>
      <c r="E129" s="2">
        <f t="shared" si="28"/>
        <v>0</v>
      </c>
      <c r="F129" s="2">
        <f t="shared" si="28"/>
        <v>591</v>
      </c>
      <c r="G129" s="2">
        <f t="shared" si="28"/>
        <v>952</v>
      </c>
      <c r="H129" s="2">
        <f t="shared" si="28"/>
        <v>0</v>
      </c>
      <c r="I129" s="2">
        <f t="shared" si="28"/>
        <v>0</v>
      </c>
      <c r="J129" s="2">
        <f t="shared" si="28"/>
        <v>947</v>
      </c>
      <c r="K129" s="2">
        <f t="shared" si="28"/>
        <v>952</v>
      </c>
    </row>
    <row r="130" spans="2:11" ht="12.75">
      <c r="B130" s="2">
        <f t="shared" si="17"/>
        <v>0</v>
      </c>
      <c r="J130" s="2">
        <f t="shared" si="18"/>
        <v>0</v>
      </c>
      <c r="K130" s="2">
        <f t="shared" si="19"/>
        <v>0</v>
      </c>
    </row>
    <row r="131" spans="1:11" ht="12.75">
      <c r="A131" s="1" t="s">
        <v>89</v>
      </c>
      <c r="B131" s="2">
        <f t="shared" si="17"/>
        <v>586</v>
      </c>
      <c r="C131">
        <v>586</v>
      </c>
      <c r="F131">
        <v>381</v>
      </c>
      <c r="G131">
        <v>586</v>
      </c>
      <c r="J131" s="2">
        <f t="shared" si="18"/>
        <v>586</v>
      </c>
      <c r="K131" s="2">
        <f t="shared" si="19"/>
        <v>586</v>
      </c>
    </row>
    <row r="132" spans="1:11" ht="12.75">
      <c r="A132" s="1" t="s">
        <v>90</v>
      </c>
      <c r="B132" s="2">
        <f t="shared" si="17"/>
        <v>361</v>
      </c>
      <c r="C132">
        <v>355</v>
      </c>
      <c r="D132">
        <v>6</v>
      </c>
      <c r="F132">
        <v>210</v>
      </c>
      <c r="G132">
        <v>366</v>
      </c>
      <c r="J132" s="2">
        <f t="shared" si="18"/>
        <v>361</v>
      </c>
      <c r="K132" s="2">
        <f t="shared" si="19"/>
        <v>366</v>
      </c>
    </row>
    <row r="133" spans="2:11" ht="12.75">
      <c r="B133" s="2">
        <f t="shared" si="17"/>
        <v>0</v>
      </c>
      <c r="J133" s="2">
        <f t="shared" si="18"/>
        <v>0</v>
      </c>
      <c r="K133" s="2">
        <f t="shared" si="19"/>
        <v>0</v>
      </c>
    </row>
    <row r="134" spans="1:11" ht="12.75">
      <c r="A134" s="1" t="s">
        <v>91</v>
      </c>
      <c r="B134" s="2">
        <f>SUM(B136)</f>
        <v>922</v>
      </c>
      <c r="C134" s="2">
        <f aca="true" t="shared" si="29" ref="C134:K134">SUM(C136)</f>
        <v>910</v>
      </c>
      <c r="D134" s="2">
        <f t="shared" si="29"/>
        <v>12</v>
      </c>
      <c r="E134" s="2">
        <f t="shared" si="29"/>
        <v>0</v>
      </c>
      <c r="F134" s="2">
        <f t="shared" si="29"/>
        <v>435</v>
      </c>
      <c r="G134" s="2">
        <f t="shared" si="29"/>
        <v>929</v>
      </c>
      <c r="H134" s="2">
        <f t="shared" si="29"/>
        <v>0</v>
      </c>
      <c r="I134" s="2">
        <f t="shared" si="29"/>
        <v>0</v>
      </c>
      <c r="J134" s="2">
        <f t="shared" si="29"/>
        <v>922</v>
      </c>
      <c r="K134" s="2">
        <f t="shared" si="29"/>
        <v>929</v>
      </c>
    </row>
    <row r="135" spans="2:11" ht="12.75">
      <c r="B135" s="2">
        <f t="shared" si="17"/>
        <v>0</v>
      </c>
      <c r="J135" s="2">
        <f t="shared" si="18"/>
        <v>0</v>
      </c>
      <c r="K135" s="2">
        <f t="shared" si="19"/>
        <v>0</v>
      </c>
    </row>
    <row r="136" spans="1:11" ht="12.75">
      <c r="A136" s="1" t="s">
        <v>92</v>
      </c>
      <c r="B136" s="2">
        <f t="shared" si="17"/>
        <v>922</v>
      </c>
      <c r="C136">
        <v>910</v>
      </c>
      <c r="D136">
        <v>12</v>
      </c>
      <c r="F136">
        <v>435</v>
      </c>
      <c r="G136">
        <v>929</v>
      </c>
      <c r="J136" s="2">
        <f t="shared" si="18"/>
        <v>922</v>
      </c>
      <c r="K136" s="2">
        <f t="shared" si="19"/>
        <v>929</v>
      </c>
    </row>
    <row r="137" spans="2:11" ht="12.75">
      <c r="B137" s="2">
        <f t="shared" si="17"/>
        <v>0</v>
      </c>
      <c r="J137" s="2">
        <f t="shared" si="18"/>
        <v>0</v>
      </c>
      <c r="K137" s="2">
        <f t="shared" si="19"/>
        <v>0</v>
      </c>
    </row>
    <row r="138" spans="1:11" ht="12.75">
      <c r="A138" s="1" t="s">
        <v>93</v>
      </c>
      <c r="B138" s="2">
        <f>SUM(B140)</f>
        <v>841</v>
      </c>
      <c r="C138" s="2">
        <f aca="true" t="shared" si="30" ref="C138:K138">SUM(C140)</f>
        <v>829</v>
      </c>
      <c r="D138" s="2">
        <f t="shared" si="30"/>
        <v>12</v>
      </c>
      <c r="E138" s="2">
        <f t="shared" si="30"/>
        <v>0</v>
      </c>
      <c r="F138" s="2">
        <f t="shared" si="30"/>
        <v>511</v>
      </c>
      <c r="G138" s="2">
        <f t="shared" si="30"/>
        <v>846</v>
      </c>
      <c r="H138" s="2">
        <f t="shared" si="30"/>
        <v>0</v>
      </c>
      <c r="I138" s="2">
        <f t="shared" si="30"/>
        <v>0</v>
      </c>
      <c r="J138" s="2">
        <f t="shared" si="30"/>
        <v>841</v>
      </c>
      <c r="K138" s="2">
        <f t="shared" si="30"/>
        <v>846</v>
      </c>
    </row>
    <row r="139" spans="2:11" ht="12.75">
      <c r="B139" s="2">
        <f t="shared" si="17"/>
        <v>0</v>
      </c>
      <c r="J139" s="2">
        <f t="shared" si="18"/>
        <v>0</v>
      </c>
      <c r="K139" s="2">
        <f t="shared" si="19"/>
        <v>0</v>
      </c>
    </row>
    <row r="140" spans="1:11" ht="12.75">
      <c r="A140" s="1" t="s">
        <v>94</v>
      </c>
      <c r="B140" s="2">
        <f aca="true" t="shared" si="31" ref="B140:B202">SUM(C140:E140)</f>
        <v>841</v>
      </c>
      <c r="C140">
        <v>829</v>
      </c>
      <c r="D140">
        <v>12</v>
      </c>
      <c r="F140">
        <v>511</v>
      </c>
      <c r="G140">
        <v>846</v>
      </c>
      <c r="J140" s="2">
        <f aca="true" t="shared" si="32" ref="J140:J202">B140</f>
        <v>841</v>
      </c>
      <c r="K140" s="2">
        <f aca="true" t="shared" si="33" ref="K140:K202">G140</f>
        <v>846</v>
      </c>
    </row>
    <row r="141" spans="2:11" ht="12.75">
      <c r="B141" s="2">
        <f t="shared" si="31"/>
        <v>0</v>
      </c>
      <c r="J141" s="2">
        <f t="shared" si="32"/>
        <v>0</v>
      </c>
      <c r="K141" s="2">
        <f t="shared" si="33"/>
        <v>0</v>
      </c>
    </row>
    <row r="142" spans="1:11" ht="12.75">
      <c r="A142" s="1" t="s">
        <v>95</v>
      </c>
      <c r="B142" s="2">
        <f>SUM(B144:B147)</f>
        <v>1932</v>
      </c>
      <c r="C142" s="2">
        <f aca="true" t="shared" si="34" ref="C142:K142">SUM(C144:C147)</f>
        <v>1913</v>
      </c>
      <c r="D142" s="2">
        <f t="shared" si="34"/>
        <v>19</v>
      </c>
      <c r="E142" s="2">
        <f t="shared" si="34"/>
        <v>0</v>
      </c>
      <c r="F142" s="2">
        <f t="shared" si="34"/>
        <v>1186</v>
      </c>
      <c r="G142" s="2">
        <f t="shared" si="34"/>
        <v>1942</v>
      </c>
      <c r="H142" s="2">
        <f t="shared" si="34"/>
        <v>0</v>
      </c>
      <c r="I142" s="2">
        <f t="shared" si="34"/>
        <v>0</v>
      </c>
      <c r="J142" s="2">
        <f t="shared" si="34"/>
        <v>1932</v>
      </c>
      <c r="K142" s="2">
        <f t="shared" si="34"/>
        <v>1942</v>
      </c>
    </row>
    <row r="143" spans="2:11" ht="12.75">
      <c r="B143" s="2">
        <f t="shared" si="31"/>
        <v>0</v>
      </c>
      <c r="J143" s="2">
        <f t="shared" si="32"/>
        <v>0</v>
      </c>
      <c r="K143" s="2">
        <f t="shared" si="33"/>
        <v>0</v>
      </c>
    </row>
    <row r="144" spans="1:11" ht="12.75">
      <c r="A144" s="1" t="s">
        <v>96</v>
      </c>
      <c r="B144" s="2">
        <f t="shared" si="31"/>
        <v>1022</v>
      </c>
      <c r="C144" s="2">
        <v>1012</v>
      </c>
      <c r="D144">
        <v>10</v>
      </c>
      <c r="F144">
        <v>586</v>
      </c>
      <c r="G144" s="2">
        <v>1028</v>
      </c>
      <c r="J144" s="2">
        <f t="shared" si="32"/>
        <v>1022</v>
      </c>
      <c r="K144" s="2">
        <f t="shared" si="33"/>
        <v>1028</v>
      </c>
    </row>
    <row r="145" spans="1:11" ht="12.75">
      <c r="A145" s="1" t="s">
        <v>97</v>
      </c>
      <c r="B145" s="2">
        <f t="shared" si="31"/>
        <v>485</v>
      </c>
      <c r="C145">
        <v>479</v>
      </c>
      <c r="D145">
        <v>6</v>
      </c>
      <c r="F145">
        <v>390</v>
      </c>
      <c r="G145">
        <v>488</v>
      </c>
      <c r="J145" s="2">
        <f t="shared" si="32"/>
        <v>485</v>
      </c>
      <c r="K145" s="2">
        <f t="shared" si="33"/>
        <v>488</v>
      </c>
    </row>
    <row r="146" spans="1:11" ht="12.75">
      <c r="A146" s="1" t="s">
        <v>98</v>
      </c>
      <c r="B146" s="2">
        <f t="shared" si="31"/>
        <v>283</v>
      </c>
      <c r="C146">
        <v>280</v>
      </c>
      <c r="D146">
        <v>3</v>
      </c>
      <c r="F146">
        <v>147</v>
      </c>
      <c r="G146">
        <v>284</v>
      </c>
      <c r="J146" s="2">
        <f t="shared" si="32"/>
        <v>283</v>
      </c>
      <c r="K146" s="2">
        <f t="shared" si="33"/>
        <v>284</v>
      </c>
    </row>
    <row r="147" spans="1:11" ht="12.75">
      <c r="A147" s="1" t="s">
        <v>152</v>
      </c>
      <c r="B147" s="2">
        <f t="shared" si="31"/>
        <v>142</v>
      </c>
      <c r="C147">
        <v>142</v>
      </c>
      <c r="F147">
        <v>63</v>
      </c>
      <c r="G147">
        <v>142</v>
      </c>
      <c r="J147" s="2">
        <f t="shared" si="32"/>
        <v>142</v>
      </c>
      <c r="K147" s="2">
        <f t="shared" si="33"/>
        <v>142</v>
      </c>
    </row>
    <row r="148" spans="2:11" ht="12.75">
      <c r="B148" s="2">
        <f t="shared" si="31"/>
        <v>0</v>
      </c>
      <c r="J148" s="2">
        <f t="shared" si="32"/>
        <v>0</v>
      </c>
      <c r="K148" s="2">
        <f t="shared" si="33"/>
        <v>0</v>
      </c>
    </row>
    <row r="149" spans="1:11" ht="12.75">
      <c r="A149" s="1" t="s">
        <v>99</v>
      </c>
      <c r="B149" s="2">
        <f>SUM(B151:B154)</f>
        <v>1022</v>
      </c>
      <c r="C149" s="2">
        <f aca="true" t="shared" si="35" ref="C149:K149">SUM(C151:C154)</f>
        <v>1010</v>
      </c>
      <c r="D149" s="2">
        <f t="shared" si="35"/>
        <v>11</v>
      </c>
      <c r="E149" s="2">
        <f t="shared" si="35"/>
        <v>1</v>
      </c>
      <c r="F149" s="2">
        <f t="shared" si="35"/>
        <v>622</v>
      </c>
      <c r="G149" s="2">
        <f t="shared" si="35"/>
        <v>1019</v>
      </c>
      <c r="H149" s="2">
        <f t="shared" si="35"/>
        <v>0</v>
      </c>
      <c r="I149" s="2">
        <f t="shared" si="35"/>
        <v>0</v>
      </c>
      <c r="J149" s="2">
        <f t="shared" si="35"/>
        <v>1022</v>
      </c>
      <c r="K149" s="2">
        <f t="shared" si="35"/>
        <v>1019</v>
      </c>
    </row>
    <row r="150" spans="2:11" ht="12.75">
      <c r="B150" s="2">
        <f t="shared" si="31"/>
        <v>0</v>
      </c>
      <c r="J150" s="2">
        <f t="shared" si="32"/>
        <v>0</v>
      </c>
      <c r="K150" s="2">
        <f t="shared" si="33"/>
        <v>0</v>
      </c>
    </row>
    <row r="151" spans="1:11" ht="12.75">
      <c r="A151" s="1" t="s">
        <v>100</v>
      </c>
      <c r="B151" s="2">
        <f t="shared" si="31"/>
        <v>709</v>
      </c>
      <c r="C151">
        <v>699</v>
      </c>
      <c r="D151">
        <v>9</v>
      </c>
      <c r="E151">
        <v>1</v>
      </c>
      <c r="F151">
        <v>501</v>
      </c>
      <c r="G151">
        <v>705</v>
      </c>
      <c r="J151" s="2">
        <f t="shared" si="32"/>
        <v>709</v>
      </c>
      <c r="K151" s="2">
        <f t="shared" si="33"/>
        <v>705</v>
      </c>
    </row>
    <row r="152" spans="1:11" ht="12.75">
      <c r="A152" s="1" t="s">
        <v>101</v>
      </c>
      <c r="B152" s="2">
        <f t="shared" si="31"/>
        <v>24</v>
      </c>
      <c r="C152">
        <v>24</v>
      </c>
      <c r="G152">
        <v>24</v>
      </c>
      <c r="J152" s="2">
        <f t="shared" si="32"/>
        <v>24</v>
      </c>
      <c r="K152" s="2">
        <f t="shared" si="33"/>
        <v>24</v>
      </c>
    </row>
    <row r="153" spans="1:11" ht="12.75">
      <c r="A153" s="1" t="s">
        <v>102</v>
      </c>
      <c r="B153" s="2">
        <f t="shared" si="31"/>
        <v>138</v>
      </c>
      <c r="C153">
        <v>138</v>
      </c>
      <c r="F153">
        <v>65</v>
      </c>
      <c r="G153">
        <v>137</v>
      </c>
      <c r="J153" s="2">
        <f t="shared" si="32"/>
        <v>138</v>
      </c>
      <c r="K153" s="2">
        <f t="shared" si="33"/>
        <v>137</v>
      </c>
    </row>
    <row r="154" spans="1:11" ht="12.75">
      <c r="A154" s="1" t="s">
        <v>103</v>
      </c>
      <c r="B154" s="2">
        <f t="shared" si="31"/>
        <v>151</v>
      </c>
      <c r="C154">
        <v>149</v>
      </c>
      <c r="D154">
        <v>2</v>
      </c>
      <c r="F154">
        <v>56</v>
      </c>
      <c r="G154">
        <v>153</v>
      </c>
      <c r="J154" s="2">
        <f t="shared" si="32"/>
        <v>151</v>
      </c>
      <c r="K154" s="2">
        <f t="shared" si="33"/>
        <v>153</v>
      </c>
    </row>
    <row r="155" spans="2:11" ht="12.75">
      <c r="B155" s="2">
        <f t="shared" si="31"/>
        <v>0</v>
      </c>
      <c r="J155" s="2">
        <f t="shared" si="32"/>
        <v>0</v>
      </c>
      <c r="K155" s="2">
        <f t="shared" si="33"/>
        <v>0</v>
      </c>
    </row>
    <row r="156" spans="1:11" ht="12.75">
      <c r="A156" s="1" t="s">
        <v>104</v>
      </c>
      <c r="B156" s="2">
        <f>SUM(B158)</f>
        <v>530</v>
      </c>
      <c r="C156" s="2">
        <f aca="true" t="shared" si="36" ref="C156:K156">SUM(C158)</f>
        <v>523</v>
      </c>
      <c r="D156" s="2">
        <f t="shared" si="36"/>
        <v>7</v>
      </c>
      <c r="E156" s="2">
        <f t="shared" si="36"/>
        <v>0</v>
      </c>
      <c r="F156" s="2">
        <f t="shared" si="36"/>
        <v>286</v>
      </c>
      <c r="G156" s="2">
        <f t="shared" si="36"/>
        <v>537</v>
      </c>
      <c r="H156" s="2">
        <f t="shared" si="36"/>
        <v>0</v>
      </c>
      <c r="I156" s="2">
        <f t="shared" si="36"/>
        <v>0</v>
      </c>
      <c r="J156" s="2">
        <f t="shared" si="36"/>
        <v>530</v>
      </c>
      <c r="K156" s="2">
        <f t="shared" si="36"/>
        <v>537</v>
      </c>
    </row>
    <row r="157" spans="2:11" ht="12.75">
      <c r="B157" s="2">
        <f t="shared" si="31"/>
        <v>0</v>
      </c>
      <c r="J157" s="2">
        <f t="shared" si="32"/>
        <v>0</v>
      </c>
      <c r="K157" s="2">
        <f t="shared" si="33"/>
        <v>0</v>
      </c>
    </row>
    <row r="158" spans="1:11" ht="12.75">
      <c r="A158" s="1" t="s">
        <v>105</v>
      </c>
      <c r="B158" s="2">
        <f t="shared" si="31"/>
        <v>530</v>
      </c>
      <c r="C158">
        <v>523</v>
      </c>
      <c r="D158">
        <v>7</v>
      </c>
      <c r="F158">
        <v>286</v>
      </c>
      <c r="G158">
        <v>537</v>
      </c>
      <c r="J158" s="2">
        <f t="shared" si="32"/>
        <v>530</v>
      </c>
      <c r="K158" s="2">
        <f t="shared" si="33"/>
        <v>537</v>
      </c>
    </row>
    <row r="159" spans="2:11" ht="12.75">
      <c r="B159" s="2">
        <f t="shared" si="31"/>
        <v>0</v>
      </c>
      <c r="J159" s="2">
        <f t="shared" si="32"/>
        <v>0</v>
      </c>
      <c r="K159" s="2">
        <f t="shared" si="33"/>
        <v>0</v>
      </c>
    </row>
    <row r="160" spans="1:11" ht="12.75">
      <c r="A160" s="1" t="s">
        <v>106</v>
      </c>
      <c r="B160" s="2">
        <f>SUM(B162:B163)</f>
        <v>641</v>
      </c>
      <c r="C160" s="2">
        <f aca="true" t="shared" si="37" ref="C160:K160">SUM(C162:C163)</f>
        <v>638</v>
      </c>
      <c r="D160" s="2">
        <f t="shared" si="37"/>
        <v>3</v>
      </c>
      <c r="E160" s="2">
        <f t="shared" si="37"/>
        <v>0</v>
      </c>
      <c r="F160" s="2">
        <f t="shared" si="37"/>
        <v>356</v>
      </c>
      <c r="G160" s="2">
        <f t="shared" si="37"/>
        <v>641</v>
      </c>
      <c r="H160" s="2">
        <f t="shared" si="37"/>
        <v>0</v>
      </c>
      <c r="I160" s="2">
        <f t="shared" si="37"/>
        <v>0</v>
      </c>
      <c r="J160" s="2">
        <f t="shared" si="37"/>
        <v>641</v>
      </c>
      <c r="K160" s="2">
        <f t="shared" si="37"/>
        <v>641</v>
      </c>
    </row>
    <row r="161" spans="2:11" ht="12.75">
      <c r="B161" s="2">
        <f t="shared" si="31"/>
        <v>0</v>
      </c>
      <c r="J161" s="2">
        <f t="shared" si="32"/>
        <v>0</v>
      </c>
      <c r="K161" s="2">
        <f t="shared" si="33"/>
        <v>0</v>
      </c>
    </row>
    <row r="162" spans="1:11" ht="12.75">
      <c r="A162" s="1" t="s">
        <v>107</v>
      </c>
      <c r="B162" s="2">
        <f t="shared" si="31"/>
        <v>475</v>
      </c>
      <c r="C162">
        <v>473</v>
      </c>
      <c r="D162">
        <v>2</v>
      </c>
      <c r="F162">
        <v>271</v>
      </c>
      <c r="G162">
        <v>476</v>
      </c>
      <c r="J162" s="2">
        <f t="shared" si="32"/>
        <v>475</v>
      </c>
      <c r="K162" s="2">
        <f t="shared" si="33"/>
        <v>476</v>
      </c>
    </row>
    <row r="163" spans="1:11" ht="12.75">
      <c r="A163" s="1" t="s">
        <v>108</v>
      </c>
      <c r="B163" s="2">
        <f t="shared" si="31"/>
        <v>166</v>
      </c>
      <c r="C163">
        <v>165</v>
      </c>
      <c r="D163">
        <v>1</v>
      </c>
      <c r="F163">
        <v>85</v>
      </c>
      <c r="G163">
        <v>165</v>
      </c>
      <c r="J163" s="2">
        <f t="shared" si="32"/>
        <v>166</v>
      </c>
      <c r="K163" s="2">
        <f t="shared" si="33"/>
        <v>165</v>
      </c>
    </row>
    <row r="164" spans="2:11" ht="12.75">
      <c r="B164" s="2">
        <f t="shared" si="31"/>
        <v>0</v>
      </c>
      <c r="J164" s="2">
        <f t="shared" si="32"/>
        <v>0</v>
      </c>
      <c r="K164" s="2">
        <f t="shared" si="33"/>
        <v>0</v>
      </c>
    </row>
    <row r="165" spans="1:11" ht="12.75">
      <c r="A165" s="1" t="s">
        <v>109</v>
      </c>
      <c r="B165" s="2">
        <f>SUM(B167:B169)</f>
        <v>954</v>
      </c>
      <c r="C165" s="2">
        <f aca="true" t="shared" si="38" ref="C165:K165">SUM(C167:C169)</f>
        <v>943</v>
      </c>
      <c r="D165" s="2">
        <f t="shared" si="38"/>
        <v>11</v>
      </c>
      <c r="E165" s="2">
        <f t="shared" si="38"/>
        <v>0</v>
      </c>
      <c r="F165" s="2">
        <f t="shared" si="38"/>
        <v>438</v>
      </c>
      <c r="G165" s="2">
        <f t="shared" si="38"/>
        <v>959</v>
      </c>
      <c r="H165" s="2">
        <f t="shared" si="38"/>
        <v>0</v>
      </c>
      <c r="I165" s="2">
        <f t="shared" si="38"/>
        <v>0</v>
      </c>
      <c r="J165" s="2">
        <f t="shared" si="38"/>
        <v>954</v>
      </c>
      <c r="K165" s="2">
        <f t="shared" si="38"/>
        <v>959</v>
      </c>
    </row>
    <row r="166" spans="2:11" ht="12.75">
      <c r="B166" s="2">
        <f t="shared" si="31"/>
        <v>0</v>
      </c>
      <c r="J166" s="2">
        <f t="shared" si="32"/>
        <v>0</v>
      </c>
      <c r="K166" s="2">
        <f t="shared" si="33"/>
        <v>0</v>
      </c>
    </row>
    <row r="167" spans="1:11" ht="12.75">
      <c r="A167" s="1" t="s">
        <v>110</v>
      </c>
      <c r="B167" s="2">
        <f t="shared" si="31"/>
        <v>503</v>
      </c>
      <c r="C167">
        <v>499</v>
      </c>
      <c r="D167">
        <v>4</v>
      </c>
      <c r="F167">
        <v>194</v>
      </c>
      <c r="G167">
        <v>504</v>
      </c>
      <c r="J167" s="2">
        <f t="shared" si="32"/>
        <v>503</v>
      </c>
      <c r="K167" s="2">
        <f t="shared" si="33"/>
        <v>504</v>
      </c>
    </row>
    <row r="168" spans="1:11" ht="12.75">
      <c r="A168" s="1" t="s">
        <v>111</v>
      </c>
      <c r="B168" s="2">
        <f t="shared" si="31"/>
        <v>301</v>
      </c>
      <c r="C168">
        <v>295</v>
      </c>
      <c r="D168">
        <v>6</v>
      </c>
      <c r="F168">
        <v>177</v>
      </c>
      <c r="G168">
        <v>306</v>
      </c>
      <c r="J168" s="2">
        <f t="shared" si="32"/>
        <v>301</v>
      </c>
      <c r="K168" s="2">
        <f t="shared" si="33"/>
        <v>306</v>
      </c>
    </row>
    <row r="169" spans="1:11" ht="12.75">
      <c r="A169" s="1" t="s">
        <v>112</v>
      </c>
      <c r="B169" s="2">
        <f t="shared" si="31"/>
        <v>150</v>
      </c>
      <c r="C169">
        <v>149</v>
      </c>
      <c r="D169">
        <v>1</v>
      </c>
      <c r="F169">
        <v>67</v>
      </c>
      <c r="G169">
        <v>149</v>
      </c>
      <c r="J169" s="2">
        <f t="shared" si="32"/>
        <v>150</v>
      </c>
      <c r="K169" s="2">
        <f t="shared" si="33"/>
        <v>149</v>
      </c>
    </row>
    <row r="170" spans="2:11" ht="12.75">
      <c r="B170" s="2">
        <f t="shared" si="31"/>
        <v>0</v>
      </c>
      <c r="J170" s="2">
        <f t="shared" si="32"/>
        <v>0</v>
      </c>
      <c r="K170" s="2">
        <f t="shared" si="33"/>
        <v>0</v>
      </c>
    </row>
    <row r="171" spans="1:11" ht="12.75">
      <c r="A171" s="1" t="s">
        <v>113</v>
      </c>
      <c r="B171" s="2">
        <f>SUM(B173:B175)</f>
        <v>2197</v>
      </c>
      <c r="C171" s="2">
        <f aca="true" t="shared" si="39" ref="C171:K171">SUM(C173:C175)</f>
        <v>2178</v>
      </c>
      <c r="D171" s="2">
        <f t="shared" si="39"/>
        <v>19</v>
      </c>
      <c r="E171" s="2">
        <f t="shared" si="39"/>
        <v>0</v>
      </c>
      <c r="F171" s="2">
        <f t="shared" si="39"/>
        <v>1304</v>
      </c>
      <c r="G171" s="2">
        <f t="shared" si="39"/>
        <v>2203</v>
      </c>
      <c r="H171" s="2">
        <f t="shared" si="39"/>
        <v>0</v>
      </c>
      <c r="I171" s="2">
        <f t="shared" si="39"/>
        <v>0</v>
      </c>
      <c r="J171" s="2">
        <f t="shared" si="39"/>
        <v>2197</v>
      </c>
      <c r="K171" s="2">
        <f t="shared" si="39"/>
        <v>2203</v>
      </c>
    </row>
    <row r="172" spans="2:11" ht="12.75">
      <c r="B172" s="2">
        <f t="shared" si="31"/>
        <v>0</v>
      </c>
      <c r="J172" s="2">
        <f t="shared" si="32"/>
        <v>0</v>
      </c>
      <c r="K172" s="2">
        <f t="shared" si="33"/>
        <v>0</v>
      </c>
    </row>
    <row r="173" spans="1:11" ht="12.75">
      <c r="A173" s="1" t="s">
        <v>114</v>
      </c>
      <c r="B173" s="2">
        <f t="shared" si="31"/>
        <v>1263</v>
      </c>
      <c r="C173" s="2">
        <v>1250</v>
      </c>
      <c r="D173">
        <v>13</v>
      </c>
      <c r="F173">
        <v>775</v>
      </c>
      <c r="G173" s="2">
        <v>1269</v>
      </c>
      <c r="J173" s="2">
        <f t="shared" si="32"/>
        <v>1263</v>
      </c>
      <c r="K173" s="2">
        <f t="shared" si="33"/>
        <v>1269</v>
      </c>
    </row>
    <row r="174" spans="1:11" ht="12.75">
      <c r="A174" s="1" t="s">
        <v>115</v>
      </c>
      <c r="B174" s="2">
        <f t="shared" si="31"/>
        <v>366</v>
      </c>
      <c r="C174">
        <v>363</v>
      </c>
      <c r="D174">
        <v>3</v>
      </c>
      <c r="F174">
        <v>231</v>
      </c>
      <c r="G174">
        <v>368</v>
      </c>
      <c r="J174" s="2">
        <f t="shared" si="32"/>
        <v>366</v>
      </c>
      <c r="K174" s="2">
        <f t="shared" si="33"/>
        <v>368</v>
      </c>
    </row>
    <row r="175" spans="1:11" ht="12.75">
      <c r="A175" s="1" t="s">
        <v>116</v>
      </c>
      <c r="B175" s="2">
        <f t="shared" si="31"/>
        <v>568</v>
      </c>
      <c r="C175">
        <v>565</v>
      </c>
      <c r="D175">
        <v>3</v>
      </c>
      <c r="F175">
        <v>298</v>
      </c>
      <c r="G175">
        <v>566</v>
      </c>
      <c r="J175" s="2">
        <f t="shared" si="32"/>
        <v>568</v>
      </c>
      <c r="K175" s="2">
        <f t="shared" si="33"/>
        <v>566</v>
      </c>
    </row>
    <row r="176" spans="2:11" ht="12.75">
      <c r="B176" s="2">
        <f t="shared" si="31"/>
        <v>0</v>
      </c>
      <c r="J176" s="2">
        <f t="shared" si="32"/>
        <v>0</v>
      </c>
      <c r="K176" s="2">
        <f t="shared" si="33"/>
        <v>0</v>
      </c>
    </row>
    <row r="177" spans="1:11" ht="12.75">
      <c r="A177" s="1" t="s">
        <v>117</v>
      </c>
      <c r="B177" s="2">
        <f>SUM(B179:B183)</f>
        <v>1018</v>
      </c>
      <c r="C177" s="2">
        <f aca="true" t="shared" si="40" ref="C177:K177">SUM(C179:C183)</f>
        <v>1010</v>
      </c>
      <c r="D177" s="2">
        <f t="shared" si="40"/>
        <v>8</v>
      </c>
      <c r="E177" s="2">
        <f t="shared" si="40"/>
        <v>0</v>
      </c>
      <c r="F177" s="2">
        <f t="shared" si="40"/>
        <v>603</v>
      </c>
      <c r="G177" s="2">
        <f t="shared" si="40"/>
        <v>1022</v>
      </c>
      <c r="H177" s="2">
        <f t="shared" si="40"/>
        <v>0</v>
      </c>
      <c r="I177" s="2">
        <f t="shared" si="40"/>
        <v>0</v>
      </c>
      <c r="J177" s="2">
        <f t="shared" si="40"/>
        <v>1018</v>
      </c>
      <c r="K177" s="2">
        <f t="shared" si="40"/>
        <v>1022</v>
      </c>
    </row>
    <row r="178" spans="2:11" ht="12.75">
      <c r="B178" s="2">
        <f t="shared" si="31"/>
        <v>0</v>
      </c>
      <c r="J178" s="2">
        <f t="shared" si="32"/>
        <v>0</v>
      </c>
      <c r="K178" s="2">
        <f t="shared" si="33"/>
        <v>0</v>
      </c>
    </row>
    <row r="179" spans="1:11" ht="12.75">
      <c r="A179" s="1" t="s">
        <v>118</v>
      </c>
      <c r="B179" s="2">
        <f t="shared" si="31"/>
        <v>429</v>
      </c>
      <c r="C179">
        <v>428</v>
      </c>
      <c r="D179">
        <v>1</v>
      </c>
      <c r="F179">
        <v>248</v>
      </c>
      <c r="G179">
        <v>427</v>
      </c>
      <c r="J179" s="2">
        <f t="shared" si="32"/>
        <v>429</v>
      </c>
      <c r="K179" s="2">
        <f t="shared" si="33"/>
        <v>427</v>
      </c>
    </row>
    <row r="180" spans="1:11" ht="12.75">
      <c r="A180" s="1" t="s">
        <v>119</v>
      </c>
      <c r="B180" s="2">
        <f t="shared" si="31"/>
        <v>224</v>
      </c>
      <c r="C180">
        <v>219</v>
      </c>
      <c r="D180">
        <v>5</v>
      </c>
      <c r="F180">
        <v>143</v>
      </c>
      <c r="G180">
        <v>229</v>
      </c>
      <c r="J180" s="2">
        <f t="shared" si="32"/>
        <v>224</v>
      </c>
      <c r="K180" s="2">
        <f t="shared" si="33"/>
        <v>229</v>
      </c>
    </row>
    <row r="181" spans="1:11" ht="12.75">
      <c r="A181" s="1" t="s">
        <v>120</v>
      </c>
      <c r="B181" s="2">
        <f t="shared" si="31"/>
        <v>257</v>
      </c>
      <c r="C181">
        <v>255</v>
      </c>
      <c r="D181">
        <v>2</v>
      </c>
      <c r="F181">
        <v>163</v>
      </c>
      <c r="G181">
        <v>258</v>
      </c>
      <c r="J181" s="2">
        <f t="shared" si="32"/>
        <v>257</v>
      </c>
      <c r="K181" s="2">
        <f t="shared" si="33"/>
        <v>258</v>
      </c>
    </row>
    <row r="182" spans="1:11" ht="12.75">
      <c r="A182" s="1" t="s">
        <v>121</v>
      </c>
      <c r="B182" s="2">
        <f t="shared" si="31"/>
        <v>78</v>
      </c>
      <c r="C182">
        <v>78</v>
      </c>
      <c r="F182">
        <v>37</v>
      </c>
      <c r="G182">
        <v>78</v>
      </c>
      <c r="J182" s="2">
        <f t="shared" si="32"/>
        <v>78</v>
      </c>
      <c r="K182" s="2">
        <f t="shared" si="33"/>
        <v>78</v>
      </c>
    </row>
    <row r="183" spans="1:11" ht="12.75">
      <c r="A183" s="1" t="s">
        <v>122</v>
      </c>
      <c r="B183" s="2">
        <f t="shared" si="31"/>
        <v>30</v>
      </c>
      <c r="C183">
        <v>30</v>
      </c>
      <c r="F183">
        <v>12</v>
      </c>
      <c r="G183">
        <v>30</v>
      </c>
      <c r="J183" s="2">
        <f t="shared" si="32"/>
        <v>30</v>
      </c>
      <c r="K183" s="2">
        <f t="shared" si="33"/>
        <v>30</v>
      </c>
    </row>
    <row r="184" spans="2:11" ht="12.75">
      <c r="B184" s="2">
        <f t="shared" si="31"/>
        <v>0</v>
      </c>
      <c r="J184" s="2">
        <f t="shared" si="32"/>
        <v>0</v>
      </c>
      <c r="K184" s="2">
        <f t="shared" si="33"/>
        <v>0</v>
      </c>
    </row>
    <row r="185" spans="1:11" ht="12.75">
      <c r="A185" s="1" t="s">
        <v>123</v>
      </c>
      <c r="B185" s="2">
        <f>SUM(B187)</f>
        <v>551</v>
      </c>
      <c r="C185" s="2">
        <f aca="true" t="shared" si="41" ref="C185:K185">SUM(C187)</f>
        <v>545</v>
      </c>
      <c r="D185" s="2">
        <f t="shared" si="41"/>
        <v>6</v>
      </c>
      <c r="E185" s="2">
        <f t="shared" si="41"/>
        <v>0</v>
      </c>
      <c r="F185" s="2">
        <f t="shared" si="41"/>
        <v>360</v>
      </c>
      <c r="G185" s="2">
        <f t="shared" si="41"/>
        <v>550</v>
      </c>
      <c r="H185" s="2">
        <f t="shared" si="41"/>
        <v>0</v>
      </c>
      <c r="I185" s="2">
        <f t="shared" si="41"/>
        <v>0</v>
      </c>
      <c r="J185" s="2">
        <f t="shared" si="41"/>
        <v>551</v>
      </c>
      <c r="K185" s="2">
        <f t="shared" si="41"/>
        <v>550</v>
      </c>
    </row>
    <row r="186" spans="2:11" ht="12.75">
      <c r="B186" s="2">
        <f t="shared" si="31"/>
        <v>0</v>
      </c>
      <c r="J186" s="2">
        <f t="shared" si="32"/>
        <v>0</v>
      </c>
      <c r="K186" s="2">
        <f t="shared" si="33"/>
        <v>0</v>
      </c>
    </row>
    <row r="187" spans="1:11" ht="12.75">
      <c r="A187" s="1" t="s">
        <v>124</v>
      </c>
      <c r="B187" s="2">
        <f t="shared" si="31"/>
        <v>551</v>
      </c>
      <c r="C187">
        <v>545</v>
      </c>
      <c r="D187">
        <v>6</v>
      </c>
      <c r="F187">
        <v>360</v>
      </c>
      <c r="G187">
        <v>550</v>
      </c>
      <c r="J187" s="2">
        <f t="shared" si="32"/>
        <v>551</v>
      </c>
      <c r="K187" s="2">
        <f t="shared" si="33"/>
        <v>550</v>
      </c>
    </row>
    <row r="188" spans="2:11" ht="12.75">
      <c r="B188" s="2">
        <f t="shared" si="31"/>
        <v>0</v>
      </c>
      <c r="J188" s="2">
        <f t="shared" si="32"/>
        <v>0</v>
      </c>
      <c r="K188" s="2">
        <f t="shared" si="33"/>
        <v>0</v>
      </c>
    </row>
    <row r="189" spans="1:11" ht="12.75">
      <c r="A189" s="1" t="s">
        <v>125</v>
      </c>
      <c r="B189" s="2">
        <f>SUM(B191:B197)</f>
        <v>1786</v>
      </c>
      <c r="C189" s="2">
        <f aca="true" t="shared" si="42" ref="C189:K189">SUM(C191:C197)</f>
        <v>1770</v>
      </c>
      <c r="D189" s="2">
        <f t="shared" si="42"/>
        <v>16</v>
      </c>
      <c r="E189" s="2">
        <f t="shared" si="42"/>
        <v>0</v>
      </c>
      <c r="F189" s="2">
        <f t="shared" si="42"/>
        <v>1015</v>
      </c>
      <c r="G189" s="2">
        <f t="shared" si="42"/>
        <v>1793</v>
      </c>
      <c r="H189" s="2">
        <f t="shared" si="42"/>
        <v>0</v>
      </c>
      <c r="I189" s="2">
        <f t="shared" si="42"/>
        <v>0</v>
      </c>
      <c r="J189" s="2">
        <f t="shared" si="42"/>
        <v>1786</v>
      </c>
      <c r="K189" s="2">
        <f t="shared" si="42"/>
        <v>1793</v>
      </c>
    </row>
    <row r="190" spans="2:11" ht="12.75">
      <c r="B190" s="2">
        <f t="shared" si="31"/>
        <v>0</v>
      </c>
      <c r="J190" s="2">
        <f t="shared" si="32"/>
        <v>0</v>
      </c>
      <c r="K190" s="2">
        <f t="shared" si="33"/>
        <v>0</v>
      </c>
    </row>
    <row r="191" spans="1:11" ht="12.75">
      <c r="A191" s="1" t="s">
        <v>126</v>
      </c>
      <c r="B191" s="2">
        <f t="shared" si="31"/>
        <v>679</v>
      </c>
      <c r="C191">
        <v>672</v>
      </c>
      <c r="D191">
        <v>7</v>
      </c>
      <c r="F191">
        <v>341</v>
      </c>
      <c r="G191">
        <v>684</v>
      </c>
      <c r="J191" s="2">
        <f t="shared" si="32"/>
        <v>679</v>
      </c>
      <c r="K191" s="2">
        <f t="shared" si="33"/>
        <v>684</v>
      </c>
    </row>
    <row r="192" spans="1:11" ht="12.75">
      <c r="A192" s="1" t="s">
        <v>127</v>
      </c>
      <c r="B192" s="2">
        <f t="shared" si="31"/>
        <v>460</v>
      </c>
      <c r="C192">
        <v>457</v>
      </c>
      <c r="D192">
        <v>3</v>
      </c>
      <c r="F192">
        <v>286</v>
      </c>
      <c r="G192">
        <v>461</v>
      </c>
      <c r="J192" s="2">
        <f t="shared" si="32"/>
        <v>460</v>
      </c>
      <c r="K192" s="2">
        <f t="shared" si="33"/>
        <v>461</v>
      </c>
    </row>
    <row r="193" spans="1:11" ht="12.75">
      <c r="A193" s="1" t="s">
        <v>128</v>
      </c>
      <c r="B193" s="2">
        <f t="shared" si="31"/>
        <v>144</v>
      </c>
      <c r="C193">
        <v>142</v>
      </c>
      <c r="D193">
        <v>2</v>
      </c>
      <c r="F193">
        <v>78</v>
      </c>
      <c r="G193">
        <v>144</v>
      </c>
      <c r="J193" s="2">
        <f t="shared" si="32"/>
        <v>144</v>
      </c>
      <c r="K193" s="2">
        <f t="shared" si="33"/>
        <v>144</v>
      </c>
    </row>
    <row r="194" spans="1:11" ht="12.75">
      <c r="A194" s="1" t="s">
        <v>129</v>
      </c>
      <c r="B194" s="2">
        <f t="shared" si="31"/>
        <v>261</v>
      </c>
      <c r="C194">
        <v>259</v>
      </c>
      <c r="D194">
        <v>2</v>
      </c>
      <c r="F194">
        <v>161</v>
      </c>
      <c r="G194">
        <v>260</v>
      </c>
      <c r="J194" s="2">
        <f t="shared" si="32"/>
        <v>261</v>
      </c>
      <c r="K194" s="2">
        <f t="shared" si="33"/>
        <v>260</v>
      </c>
    </row>
    <row r="195" spans="1:11" ht="12.75">
      <c r="A195" s="1" t="s">
        <v>130</v>
      </c>
      <c r="B195" s="2">
        <f t="shared" si="31"/>
        <v>98</v>
      </c>
      <c r="C195">
        <v>97</v>
      </c>
      <c r="D195">
        <v>1</v>
      </c>
      <c r="F195">
        <v>60</v>
      </c>
      <c r="G195">
        <v>99</v>
      </c>
      <c r="J195" s="2">
        <f t="shared" si="32"/>
        <v>98</v>
      </c>
      <c r="K195" s="2">
        <f t="shared" si="33"/>
        <v>99</v>
      </c>
    </row>
    <row r="196" spans="1:11" ht="12.75">
      <c r="A196" s="1" t="s">
        <v>131</v>
      </c>
      <c r="B196" s="2">
        <f t="shared" si="31"/>
        <v>14</v>
      </c>
      <c r="C196">
        <v>14</v>
      </c>
      <c r="F196">
        <v>7</v>
      </c>
      <c r="G196">
        <v>14</v>
      </c>
      <c r="J196" s="2">
        <f t="shared" si="32"/>
        <v>14</v>
      </c>
      <c r="K196" s="2">
        <f t="shared" si="33"/>
        <v>14</v>
      </c>
    </row>
    <row r="197" spans="1:11" ht="12.75">
      <c r="A197" s="1" t="s">
        <v>132</v>
      </c>
      <c r="B197" s="2">
        <f t="shared" si="31"/>
        <v>130</v>
      </c>
      <c r="C197">
        <v>129</v>
      </c>
      <c r="D197">
        <v>1</v>
      </c>
      <c r="F197">
        <v>82</v>
      </c>
      <c r="G197">
        <v>131</v>
      </c>
      <c r="J197" s="2">
        <f t="shared" si="32"/>
        <v>130</v>
      </c>
      <c r="K197" s="2">
        <f t="shared" si="33"/>
        <v>131</v>
      </c>
    </row>
    <row r="198" spans="2:11" ht="12.75">
      <c r="B198" s="2">
        <f t="shared" si="31"/>
        <v>0</v>
      </c>
      <c r="J198" s="2">
        <f t="shared" si="32"/>
        <v>0</v>
      </c>
      <c r="K198" s="2">
        <f t="shared" si="33"/>
        <v>0</v>
      </c>
    </row>
    <row r="199" spans="1:11" ht="12.75">
      <c r="A199" s="1" t="s">
        <v>133</v>
      </c>
      <c r="B199" s="2">
        <f>SUM(B201)</f>
        <v>500</v>
      </c>
      <c r="C199" s="2">
        <f aca="true" t="shared" si="43" ref="C199:K199">SUM(C201)</f>
        <v>496</v>
      </c>
      <c r="D199" s="2">
        <f t="shared" si="43"/>
        <v>4</v>
      </c>
      <c r="E199" s="2">
        <f t="shared" si="43"/>
        <v>0</v>
      </c>
      <c r="F199" s="2">
        <f t="shared" si="43"/>
        <v>305</v>
      </c>
      <c r="G199" s="2">
        <f t="shared" si="43"/>
        <v>500</v>
      </c>
      <c r="H199" s="2">
        <f t="shared" si="43"/>
        <v>0</v>
      </c>
      <c r="I199" s="2">
        <f t="shared" si="43"/>
        <v>0</v>
      </c>
      <c r="J199" s="2">
        <f t="shared" si="43"/>
        <v>500</v>
      </c>
      <c r="K199" s="2">
        <f t="shared" si="43"/>
        <v>500</v>
      </c>
    </row>
    <row r="200" spans="2:11" ht="12.75">
      <c r="B200" s="2">
        <f t="shared" si="31"/>
        <v>0</v>
      </c>
      <c r="J200" s="2">
        <f t="shared" si="32"/>
        <v>0</v>
      </c>
      <c r="K200" s="2">
        <f t="shared" si="33"/>
        <v>0</v>
      </c>
    </row>
    <row r="201" spans="1:11" ht="12.75">
      <c r="A201" s="1" t="s">
        <v>134</v>
      </c>
      <c r="B201" s="2">
        <f t="shared" si="31"/>
        <v>500</v>
      </c>
      <c r="C201">
        <v>496</v>
      </c>
      <c r="D201">
        <v>4</v>
      </c>
      <c r="F201">
        <v>305</v>
      </c>
      <c r="G201">
        <v>500</v>
      </c>
      <c r="J201" s="2">
        <f t="shared" si="32"/>
        <v>500</v>
      </c>
      <c r="K201" s="2">
        <f t="shared" si="33"/>
        <v>500</v>
      </c>
    </row>
    <row r="202" spans="2:11" ht="12.75">
      <c r="B202" s="2">
        <f t="shared" si="31"/>
        <v>0</v>
      </c>
      <c r="J202" s="2">
        <f t="shared" si="32"/>
        <v>0</v>
      </c>
      <c r="K202" s="2">
        <f t="shared" si="33"/>
        <v>0</v>
      </c>
    </row>
    <row r="203" spans="1:11" ht="12.75">
      <c r="A203" s="1" t="s">
        <v>135</v>
      </c>
      <c r="B203" s="2">
        <f>SUM(B205:B210)</f>
        <v>1847</v>
      </c>
      <c r="C203" s="2">
        <f aca="true" t="shared" si="44" ref="C203:K203">SUM(C205:C210)</f>
        <v>1833</v>
      </c>
      <c r="D203" s="2">
        <f t="shared" si="44"/>
        <v>14</v>
      </c>
      <c r="E203" s="2">
        <f t="shared" si="44"/>
        <v>0</v>
      </c>
      <c r="F203" s="2">
        <f t="shared" si="44"/>
        <v>1187</v>
      </c>
      <c r="G203" s="2">
        <f t="shared" si="44"/>
        <v>1849</v>
      </c>
      <c r="H203" s="2">
        <f t="shared" si="44"/>
        <v>0</v>
      </c>
      <c r="I203" s="2">
        <f t="shared" si="44"/>
        <v>0</v>
      </c>
      <c r="J203" s="2">
        <f t="shared" si="44"/>
        <v>1847</v>
      </c>
      <c r="K203" s="2">
        <f t="shared" si="44"/>
        <v>1849</v>
      </c>
    </row>
    <row r="204" spans="2:11" ht="12.75">
      <c r="B204" s="2">
        <f aca="true" t="shared" si="45" ref="B204:B219">SUM(C204:E204)</f>
        <v>0</v>
      </c>
      <c r="J204" s="2">
        <f aca="true" t="shared" si="46" ref="J204:J219">B204</f>
        <v>0</v>
      </c>
      <c r="K204" s="2">
        <f aca="true" t="shared" si="47" ref="K204:K219">G204</f>
        <v>0</v>
      </c>
    </row>
    <row r="205" spans="1:11" ht="12.75">
      <c r="A205" s="1" t="s">
        <v>136</v>
      </c>
      <c r="B205" s="2">
        <f t="shared" si="45"/>
        <v>560</v>
      </c>
      <c r="C205">
        <v>559</v>
      </c>
      <c r="D205">
        <v>1</v>
      </c>
      <c r="F205">
        <v>302</v>
      </c>
      <c r="G205">
        <v>559</v>
      </c>
      <c r="J205" s="2">
        <f t="shared" si="46"/>
        <v>560</v>
      </c>
      <c r="K205" s="2">
        <f t="shared" si="47"/>
        <v>559</v>
      </c>
    </row>
    <row r="206" spans="1:11" ht="12.75">
      <c r="A206" s="1" t="s">
        <v>137</v>
      </c>
      <c r="B206" s="2">
        <f t="shared" si="45"/>
        <v>351</v>
      </c>
      <c r="C206">
        <v>348</v>
      </c>
      <c r="D206">
        <v>3</v>
      </c>
      <c r="F206">
        <v>212</v>
      </c>
      <c r="G206">
        <v>351</v>
      </c>
      <c r="J206" s="2">
        <f t="shared" si="46"/>
        <v>351</v>
      </c>
      <c r="K206" s="2">
        <f t="shared" si="47"/>
        <v>351</v>
      </c>
    </row>
    <row r="207" spans="1:11" ht="12.75">
      <c r="A207" s="1" t="s">
        <v>138</v>
      </c>
      <c r="B207" s="2">
        <f t="shared" si="45"/>
        <v>291</v>
      </c>
      <c r="C207">
        <v>289</v>
      </c>
      <c r="D207">
        <v>2</v>
      </c>
      <c r="F207">
        <v>188</v>
      </c>
      <c r="G207">
        <v>289</v>
      </c>
      <c r="J207" s="2">
        <f t="shared" si="46"/>
        <v>291</v>
      </c>
      <c r="K207" s="2">
        <f t="shared" si="47"/>
        <v>289</v>
      </c>
    </row>
    <row r="208" spans="1:11" ht="12.75">
      <c r="A208" s="1" t="s">
        <v>139</v>
      </c>
      <c r="B208" s="2">
        <f t="shared" si="45"/>
        <v>236</v>
      </c>
      <c r="C208">
        <v>235</v>
      </c>
      <c r="D208">
        <v>1</v>
      </c>
      <c r="F208">
        <v>181</v>
      </c>
      <c r="G208">
        <v>234</v>
      </c>
      <c r="J208" s="2">
        <f t="shared" si="46"/>
        <v>236</v>
      </c>
      <c r="K208" s="2">
        <f t="shared" si="47"/>
        <v>234</v>
      </c>
    </row>
    <row r="209" spans="1:11" ht="12.75">
      <c r="A209" s="1" t="s">
        <v>140</v>
      </c>
      <c r="B209" s="2">
        <f t="shared" si="45"/>
        <v>291</v>
      </c>
      <c r="C209">
        <v>288</v>
      </c>
      <c r="D209">
        <v>3</v>
      </c>
      <c r="F209">
        <v>203</v>
      </c>
      <c r="G209">
        <v>294</v>
      </c>
      <c r="J209" s="2">
        <f t="shared" si="46"/>
        <v>291</v>
      </c>
      <c r="K209" s="2">
        <f t="shared" si="47"/>
        <v>294</v>
      </c>
    </row>
    <row r="210" spans="1:11" ht="12.75">
      <c r="A210" s="1" t="s">
        <v>141</v>
      </c>
      <c r="B210" s="2">
        <f t="shared" si="45"/>
        <v>118</v>
      </c>
      <c r="C210">
        <v>114</v>
      </c>
      <c r="D210">
        <v>4</v>
      </c>
      <c r="F210">
        <v>101</v>
      </c>
      <c r="G210">
        <v>122</v>
      </c>
      <c r="J210" s="2">
        <f t="shared" si="46"/>
        <v>118</v>
      </c>
      <c r="K210" s="2">
        <f t="shared" si="47"/>
        <v>122</v>
      </c>
    </row>
    <row r="211" spans="2:11" ht="12.75">
      <c r="B211" s="2">
        <f t="shared" si="45"/>
        <v>0</v>
      </c>
      <c r="J211" s="2">
        <f t="shared" si="46"/>
        <v>0</v>
      </c>
      <c r="K211" s="2">
        <f t="shared" si="47"/>
        <v>0</v>
      </c>
    </row>
    <row r="212" spans="1:11" ht="12.75">
      <c r="A212" s="1" t="s">
        <v>142</v>
      </c>
      <c r="B212" s="2">
        <f>SUM(B214)</f>
        <v>486</v>
      </c>
      <c r="C212" s="2">
        <f aca="true" t="shared" si="48" ref="C212:K212">SUM(C214)</f>
        <v>473</v>
      </c>
      <c r="D212" s="2">
        <f t="shared" si="48"/>
        <v>13</v>
      </c>
      <c r="E212" s="2">
        <f t="shared" si="48"/>
        <v>0</v>
      </c>
      <c r="F212" s="2">
        <f t="shared" si="48"/>
        <v>305</v>
      </c>
      <c r="G212" s="2">
        <f t="shared" si="48"/>
        <v>496</v>
      </c>
      <c r="H212" s="2">
        <f t="shared" si="48"/>
        <v>0</v>
      </c>
      <c r="I212" s="2">
        <f t="shared" si="48"/>
        <v>0</v>
      </c>
      <c r="J212" s="2">
        <f t="shared" si="48"/>
        <v>486</v>
      </c>
      <c r="K212" s="2">
        <f t="shared" si="48"/>
        <v>496</v>
      </c>
    </row>
    <row r="213" spans="2:11" ht="12.75">
      <c r="B213" s="2">
        <f t="shared" si="45"/>
        <v>0</v>
      </c>
      <c r="J213" s="2">
        <f t="shared" si="46"/>
        <v>0</v>
      </c>
      <c r="K213" s="2">
        <f t="shared" si="47"/>
        <v>0</v>
      </c>
    </row>
    <row r="214" spans="1:11" ht="12.75">
      <c r="A214" s="1" t="s">
        <v>143</v>
      </c>
      <c r="B214" s="2">
        <f t="shared" si="45"/>
        <v>486</v>
      </c>
      <c r="C214">
        <v>473</v>
      </c>
      <c r="D214">
        <v>13</v>
      </c>
      <c r="F214">
        <v>305</v>
      </c>
      <c r="G214">
        <v>496</v>
      </c>
      <c r="J214" s="2">
        <f t="shared" si="46"/>
        <v>486</v>
      </c>
      <c r="K214" s="2">
        <f t="shared" si="47"/>
        <v>496</v>
      </c>
    </row>
    <row r="215" spans="2:11" ht="12.75">
      <c r="B215" s="2">
        <f t="shared" si="45"/>
        <v>0</v>
      </c>
      <c r="J215" s="2">
        <f t="shared" si="46"/>
        <v>0</v>
      </c>
      <c r="K215" s="2">
        <f t="shared" si="47"/>
        <v>0</v>
      </c>
    </row>
    <row r="216" spans="1:11" ht="12.75">
      <c r="A216" s="1" t="s">
        <v>144</v>
      </c>
      <c r="B216" s="2">
        <f>SUM(B218:B219)</f>
        <v>853</v>
      </c>
      <c r="C216" s="2">
        <f aca="true" t="shared" si="49" ref="C216:K216">SUM(C218:C219)</f>
        <v>838</v>
      </c>
      <c r="D216" s="2">
        <f t="shared" si="49"/>
        <v>15</v>
      </c>
      <c r="E216" s="2">
        <f t="shared" si="49"/>
        <v>0</v>
      </c>
      <c r="F216" s="2">
        <f t="shared" si="49"/>
        <v>441</v>
      </c>
      <c r="G216" s="2">
        <f t="shared" si="49"/>
        <v>866</v>
      </c>
      <c r="H216" s="2">
        <f t="shared" si="49"/>
        <v>0</v>
      </c>
      <c r="I216" s="2">
        <f t="shared" si="49"/>
        <v>0</v>
      </c>
      <c r="J216" s="2">
        <f t="shared" si="49"/>
        <v>853</v>
      </c>
      <c r="K216" s="2">
        <f t="shared" si="49"/>
        <v>866</v>
      </c>
    </row>
    <row r="217" spans="2:11" ht="12.75">
      <c r="B217" s="2">
        <f t="shared" si="45"/>
        <v>0</v>
      </c>
      <c r="J217" s="2">
        <f t="shared" si="46"/>
        <v>0</v>
      </c>
      <c r="K217" s="2">
        <f t="shared" si="47"/>
        <v>0</v>
      </c>
    </row>
    <row r="218" spans="1:11" ht="12.75">
      <c r="A218" s="1" t="s">
        <v>145</v>
      </c>
      <c r="B218" s="2">
        <f t="shared" si="45"/>
        <v>676</v>
      </c>
      <c r="C218">
        <v>662</v>
      </c>
      <c r="D218">
        <v>14</v>
      </c>
      <c r="F218">
        <v>372</v>
      </c>
      <c r="G218">
        <v>688</v>
      </c>
      <c r="J218" s="2">
        <f t="shared" si="46"/>
        <v>676</v>
      </c>
      <c r="K218" s="2">
        <f t="shared" si="47"/>
        <v>688</v>
      </c>
    </row>
    <row r="219" spans="1:11" ht="12.75">
      <c r="A219" s="1" t="s">
        <v>146</v>
      </c>
      <c r="B219" s="2">
        <f t="shared" si="45"/>
        <v>177</v>
      </c>
      <c r="C219">
        <v>176</v>
      </c>
      <c r="D219">
        <v>1</v>
      </c>
      <c r="F219">
        <v>69</v>
      </c>
      <c r="G219">
        <v>178</v>
      </c>
      <c r="J219" s="2">
        <f t="shared" si="46"/>
        <v>177</v>
      </c>
      <c r="K219" s="2">
        <f t="shared" si="47"/>
        <v>178</v>
      </c>
    </row>
  </sheetData>
  <mergeCells count="5">
    <mergeCell ref="H6:I6"/>
    <mergeCell ref="H7:I7"/>
    <mergeCell ref="J7:K7"/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2004-02-25T13:59:37Z</cp:lastPrinted>
  <dcterms:created xsi:type="dcterms:W3CDTF">2004-02-02T14:26:13Z</dcterms:created>
  <dcterms:modified xsi:type="dcterms:W3CDTF">2005-05-25T20:48:55Z</dcterms:modified>
  <cp:category/>
  <cp:version/>
  <cp:contentType/>
  <cp:contentStatus/>
</cp:coreProperties>
</file>