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08" sheetId="1" r:id="rId1"/>
  </sheets>
  <definedNames>
    <definedName name="_xlnm.Print_Area" localSheetId="0">'CUAD1608'!$A$11:$M$221</definedName>
    <definedName name="_xlnm.Print_Titles" localSheetId="0">'CUAD1608'!$1:$10</definedName>
  </definedNames>
  <calcPr fullCalcOnLoad="1"/>
</workbook>
</file>

<file path=xl/sharedStrings.xml><?xml version="1.0" encoding="utf-8"?>
<sst xmlns="http://schemas.openxmlformats.org/spreadsheetml/2006/main" count="163" uniqueCount="149">
  <si>
    <t>D E L E G A C I O N</t>
  </si>
  <si>
    <t>TOTAL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</si>
  <si>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</si>
  <si>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</si>
  <si>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</si>
  <si>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</si>
  <si>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</si>
  <si>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</si>
  <si>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</si>
  <si>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</si>
  <si>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</si>
  <si>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</si>
  <si>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</si>
  <si>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</si>
  <si>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</si>
  <si>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</si>
  <si>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</si>
  <si>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</si>
  <si>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</si>
  <si>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</si>
  <si>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</si>
  <si>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</si>
  <si>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</si>
  <si>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</si>
  <si>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</si>
  <si>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</si>
  <si>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</si>
  <si>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</si>
  <si>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</si>
  <si>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</si>
  <si>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</si>
  <si>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</si>
  <si>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</si>
  <si>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</si>
  <si>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</si>
  <si>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</si>
  <si>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</si>
  <si>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</si>
  <si>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</si>
  <si>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</si>
  <si>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</si>
  <si>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</si>
  <si>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</si>
  <si>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</si>
  <si>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</si>
  <si>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</si>
  <si>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</si>
  <si>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</si>
  <si>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</si>
  <si>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</si>
  <si>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</si>
  <si>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</si>
  <si>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</si>
  <si>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</si>
  <si>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</si>
  <si>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</si>
  <si>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</si>
  <si>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</si>
  <si>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</si>
  <si>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</si>
  <si>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</si>
  <si>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</si>
  <si>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</si>
  <si>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</si>
  <si>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</si>
  <si>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</si>
  <si>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</si>
  <si>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</si>
  <si>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</si>
  <si>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</si>
  <si>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</si>
  <si>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</si>
  <si>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</si>
  <si>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</si>
  <si>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</si>
  <si>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</si>
  <si>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</si>
  <si>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</si>
  <si>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</si>
  <si>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</si>
  <si>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</si>
  <si>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</si>
  <si>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</si>
  <si>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</si>
  <si>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</si>
  <si>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</si>
  <si>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C.H. CONSTITUCION</t>
  </si>
  <si>
    <t>OAXACA</t>
  </si>
  <si>
    <t>H.R. OAXACA</t>
  </si>
  <si>
    <t>C.H. TEHUANTEPEC</t>
  </si>
  <si>
    <t>C.H. TUXTEPEC</t>
  </si>
  <si>
    <t>PUEBLA</t>
  </si>
  <si>
    <t>H.R. PUEBLA, PUE.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</si>
  <si>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</si>
  <si>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</si>
  <si>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</si>
  <si>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</si>
  <si>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</si>
  <si>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</si>
  <si>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</si>
  <si>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</si>
  <si>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</si>
  <si>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</si>
  <si>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</si>
  <si>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</si>
  <si>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</si>
  <si>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</si>
  <si>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</si>
  <si>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</si>
  <si>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</si>
  <si>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</si>
  <si>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</si>
  <si>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</si>
  <si>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</si>
  <si>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</si>
  <si>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</si>
  <si>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</si>
  <si>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</si>
  <si>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</si>
  <si>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</si>
  <si>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</si>
  <si>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</si>
  <si>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</si>
  <si>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</si>
  <si>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</si>
  <si>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</si>
  <si>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</si>
  <si>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</si>
  <si>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</si>
  <si>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</si>
  <si>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</si>
  <si>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</si>
  <si>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</si>
  <si>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</si>
  <si>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</si>
  <si>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</si>
  <si>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</si>
  <si>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</si>
  <si>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ATENDIDOS</t>
  </si>
  <si>
    <t>ADULTOS</t>
  </si>
  <si>
    <t>PEDIATRIA</t>
  </si>
  <si>
    <t>HOSPITA-</t>
  </si>
  <si>
    <t>LIZADOS</t>
  </si>
  <si>
    <t>H.G. "DR. GONZALO CASTAÑEDA"</t>
  </si>
  <si>
    <t>DEFUN-</t>
  </si>
  <si>
    <t>CIONES</t>
  </si>
  <si>
    <t>C.H. HUAJUAPAN DE LEON</t>
  </si>
  <si>
    <t>ANUARIO ESTADISTICO 2001</t>
  </si>
  <si>
    <t>16. 8 SERVICIO DE URGENCIAS POR UNIDAD MEDICA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</si>
</sst>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0"/>
  <sheetViews>
    <sheetView showGridLines="0" showZeros="0" tabSelected="1" view="pageBreakPreview" zoomScale="60" zoomScaleNormal="75" workbookViewId="0" topLeftCell="A1">
      <selection activeCell="A1" sqref="A1:M1"/>
    </sheetView>
  </sheetViews>
  <sheetFormatPr defaultColWidth="11.421875" defaultRowHeight="12.75"/>
  <cols>
    <col min="1" max="1" width="34.57421875" style="0" customWidth="1"/>
    <col min="2" max="13" width="11.7109375" style="0" customWidth="1"/>
  </cols>
  <sheetData>
    <row r="1" spans="1:13" ht="12.75">
      <c r="A1" s="7" t="s">
        <v>147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3" spans="1:13" ht="12.75">
      <c r="A3" s="7" t="s">
        <v>148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6" t="s">
        <v>1</v>
      </c>
      <c r="C6" s="6"/>
      <c r="D6" s="6"/>
      <c r="E6" s="6"/>
      <c r="G6" s="6" t="s">
        <v>139</v>
      </c>
      <c r="H6" s="6"/>
      <c r="I6" s="6"/>
      <c r="J6" s="6" t="s">
        <v>140</v>
      </c>
      <c r="K6" s="6"/>
      <c r="L6" s="6"/>
      <c r="M6" s="6"/>
    </row>
    <row r="7" spans="2:13" ht="12.75">
      <c r="B7" s="4"/>
      <c r="C7" s="4"/>
      <c r="D7" s="4" t="s">
        <v>141</v>
      </c>
      <c r="E7" s="4" t="s">
        <v>144</v>
      </c>
      <c r="F7" s="4"/>
      <c r="G7" s="4"/>
      <c r="H7" s="4" t="s">
        <v>141</v>
      </c>
      <c r="I7" s="4" t="s">
        <v>144</v>
      </c>
      <c r="J7" s="4"/>
      <c r="K7" s="4"/>
      <c r="L7" s="4" t="s">
        <v>141</v>
      </c>
      <c r="M7" s="4" t="s">
        <v>144</v>
      </c>
    </row>
    <row r="8" spans="1:13" ht="12.75">
      <c r="A8" t="s">
        <v>0</v>
      </c>
      <c r="B8" s="4" t="s">
        <v>1</v>
      </c>
      <c r="C8" s="4" t="s">
        <v>138</v>
      </c>
      <c r="D8" s="4" t="s">
        <v>142</v>
      </c>
      <c r="E8" s="4" t="s">
        <v>145</v>
      </c>
      <c r="F8" s="4" t="s">
        <v>1</v>
      </c>
      <c r="G8" s="4" t="s">
        <v>138</v>
      </c>
      <c r="H8" s="4" t="s">
        <v>142</v>
      </c>
      <c r="I8" s="4" t="s">
        <v>145</v>
      </c>
      <c r="J8" s="4" t="s">
        <v>1</v>
      </c>
      <c r="K8" s="4" t="s">
        <v>138</v>
      </c>
      <c r="L8" s="4" t="s">
        <v>142</v>
      </c>
      <c r="M8" s="4" t="s">
        <v>145</v>
      </c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1" spans="1:13" ht="12.75">
      <c r="A11" s="5" t="s">
        <v>1</v>
      </c>
      <c r="B11" s="1">
        <f>IF(SUM(B13:B14)=SUM(C11,D11,E11),SUM(C11,D11,E11),"MAL")</f>
        <v>847344</v>
      </c>
      <c r="C11" s="1">
        <f aca="true" t="shared" si="0" ref="C11:M11">SUM(C13:C14)</f>
        <v>646075</v>
      </c>
      <c r="D11" s="1">
        <f t="shared" si="0"/>
        <v>198132</v>
      </c>
      <c r="E11" s="1">
        <f t="shared" si="0"/>
        <v>3137</v>
      </c>
      <c r="F11" s="1">
        <f>IF(SUM(F13:F14)=SUM(G11,H11,I11),SUM(G11,H11,I11),"MAL")</f>
        <v>662983</v>
      </c>
      <c r="G11" s="1">
        <f t="shared" si="0"/>
        <v>489471</v>
      </c>
      <c r="H11" s="1">
        <f t="shared" si="0"/>
        <v>170527</v>
      </c>
      <c r="I11" s="1">
        <f t="shared" si="0"/>
        <v>2985</v>
      </c>
      <c r="J11" s="1">
        <f>IF(SUM(J13:J14)=SUM(K11,L11,M11),SUM(K11,L11,M11),"MAL")</f>
        <v>184361</v>
      </c>
      <c r="K11" s="1">
        <f t="shared" si="0"/>
        <v>156604</v>
      </c>
      <c r="L11" s="1">
        <f t="shared" si="0"/>
        <v>27605</v>
      </c>
      <c r="M11" s="1">
        <f t="shared" si="0"/>
        <v>152</v>
      </c>
    </row>
    <row r="12" spans="3:5" ht="12.75">
      <c r="C12" s="1">
        <f aca="true" t="shared" si="1" ref="C12:C75">SUM(G12,K12)</f>
        <v>0</v>
      </c>
      <c r="D12" s="1">
        <f aca="true" t="shared" si="2" ref="D12:D75">SUM(H12,L12)</f>
        <v>0</v>
      </c>
      <c r="E12" s="1">
        <f aca="true" t="shared" si="3" ref="E12:E75">SUM(I12,M12)</f>
        <v>0</v>
      </c>
    </row>
    <row r="13" spans="1:13" ht="12.75">
      <c r="A13" s="5" t="s">
        <v>2</v>
      </c>
      <c r="B13" s="1">
        <f>SUM(B16:B35)/2</f>
        <v>332218</v>
      </c>
      <c r="C13" s="1">
        <f aca="true" t="shared" si="4" ref="C13:M13">SUM(C16:C35)/2</f>
        <v>279818</v>
      </c>
      <c r="D13" s="1">
        <f t="shared" si="4"/>
        <v>51220</v>
      </c>
      <c r="E13" s="1">
        <f t="shared" si="4"/>
        <v>1180</v>
      </c>
      <c r="F13" s="1">
        <f t="shared" si="4"/>
        <v>261937</v>
      </c>
      <c r="G13" s="1">
        <f t="shared" si="4"/>
        <v>216920</v>
      </c>
      <c r="H13" s="1">
        <f t="shared" si="4"/>
        <v>43882</v>
      </c>
      <c r="I13" s="1">
        <f t="shared" si="4"/>
        <v>1135</v>
      </c>
      <c r="J13" s="1">
        <f t="shared" si="4"/>
        <v>70281</v>
      </c>
      <c r="K13" s="1">
        <f t="shared" si="4"/>
        <v>62898</v>
      </c>
      <c r="L13" s="1">
        <f t="shared" si="4"/>
        <v>7338</v>
      </c>
      <c r="M13" s="1">
        <f t="shared" si="4"/>
        <v>45</v>
      </c>
    </row>
    <row r="14" spans="1:13" ht="12.75">
      <c r="A14" s="5" t="s">
        <v>3</v>
      </c>
      <c r="B14" s="1">
        <f>SUM(B37:B220)/2</f>
        <v>515126</v>
      </c>
      <c r="C14" s="1">
        <f aca="true" t="shared" si="5" ref="C14:M14">SUM(C37:C220)/2</f>
        <v>366257</v>
      </c>
      <c r="D14" s="1">
        <f t="shared" si="5"/>
        <v>146912</v>
      </c>
      <c r="E14" s="1">
        <f t="shared" si="5"/>
        <v>1957</v>
      </c>
      <c r="F14" s="1">
        <f t="shared" si="5"/>
        <v>401046</v>
      </c>
      <c r="G14" s="1">
        <f t="shared" si="5"/>
        <v>272551</v>
      </c>
      <c r="H14" s="1">
        <f t="shared" si="5"/>
        <v>126645</v>
      </c>
      <c r="I14" s="1">
        <f t="shared" si="5"/>
        <v>1850</v>
      </c>
      <c r="J14" s="1">
        <f t="shared" si="5"/>
        <v>114080</v>
      </c>
      <c r="K14" s="1">
        <f t="shared" si="5"/>
        <v>93706</v>
      </c>
      <c r="L14" s="1">
        <f t="shared" si="5"/>
        <v>20267</v>
      </c>
      <c r="M14" s="1">
        <f t="shared" si="5"/>
        <v>107</v>
      </c>
    </row>
    <row r="15" spans="3:5" ht="12.75">
      <c r="C15" s="1">
        <f t="shared" si="1"/>
        <v>0</v>
      </c>
      <c r="D15" s="1">
        <f t="shared" si="2"/>
        <v>0</v>
      </c>
      <c r="E15" s="1">
        <f t="shared" si="3"/>
        <v>0</v>
      </c>
    </row>
    <row r="16" spans="1:13" ht="12.75">
      <c r="A16" s="5" t="s">
        <v>4</v>
      </c>
      <c r="B16" s="1">
        <f>SUM(B18:B19)</f>
        <v>68784</v>
      </c>
      <c r="C16" s="1">
        <f aca="true" t="shared" si="6" ref="C16:M16">SUM(C18:C19)</f>
        <v>54364</v>
      </c>
      <c r="D16" s="1">
        <f t="shared" si="6"/>
        <v>14106</v>
      </c>
      <c r="E16" s="1">
        <f t="shared" si="6"/>
        <v>314</v>
      </c>
      <c r="F16" s="1">
        <f t="shared" si="6"/>
        <v>53476</v>
      </c>
      <c r="G16" s="1">
        <f t="shared" si="6"/>
        <v>41141</v>
      </c>
      <c r="H16" s="1">
        <f t="shared" si="6"/>
        <v>12023</v>
      </c>
      <c r="I16" s="1">
        <f t="shared" si="6"/>
        <v>312</v>
      </c>
      <c r="J16" s="1">
        <f t="shared" si="6"/>
        <v>15308</v>
      </c>
      <c r="K16" s="1">
        <f t="shared" si="6"/>
        <v>13223</v>
      </c>
      <c r="L16" s="1">
        <f t="shared" si="6"/>
        <v>2083</v>
      </c>
      <c r="M16" s="1">
        <f t="shared" si="6"/>
        <v>2</v>
      </c>
    </row>
    <row r="17" spans="3:5" ht="12.75">
      <c r="C17" s="1">
        <f t="shared" si="1"/>
        <v>0</v>
      </c>
      <c r="D17" s="1">
        <f t="shared" si="2"/>
        <v>0</v>
      </c>
      <c r="E17" s="1">
        <f t="shared" si="3"/>
        <v>0</v>
      </c>
    </row>
    <row r="18" spans="1:13" ht="12.75">
      <c r="A18" s="5" t="s">
        <v>5</v>
      </c>
      <c r="B18" s="1">
        <f>SUM(C18:E18)</f>
        <v>15088</v>
      </c>
      <c r="C18" s="1">
        <f t="shared" si="1"/>
        <v>6337</v>
      </c>
      <c r="D18" s="1">
        <f t="shared" si="2"/>
        <v>8522</v>
      </c>
      <c r="E18" s="1">
        <f t="shared" si="3"/>
        <v>229</v>
      </c>
      <c r="F18" s="1">
        <f>SUM(G18:I18)</f>
        <v>13506</v>
      </c>
      <c r="G18" s="1">
        <v>5711</v>
      </c>
      <c r="H18" s="1">
        <v>7568</v>
      </c>
      <c r="I18">
        <v>227</v>
      </c>
      <c r="J18" s="1">
        <f>SUM(K18:M18)</f>
        <v>1582</v>
      </c>
      <c r="K18">
        <v>626</v>
      </c>
      <c r="L18">
        <v>954</v>
      </c>
      <c r="M18">
        <v>2</v>
      </c>
    </row>
    <row r="19" spans="1:12" ht="12.75">
      <c r="A19" s="5" t="s">
        <v>143</v>
      </c>
      <c r="B19" s="1">
        <f aca="true" t="shared" si="7" ref="B19:B82">SUM(C19:E19)</f>
        <v>53696</v>
      </c>
      <c r="C19" s="1">
        <f t="shared" si="1"/>
        <v>48027</v>
      </c>
      <c r="D19" s="1">
        <f t="shared" si="2"/>
        <v>5584</v>
      </c>
      <c r="E19" s="1">
        <f t="shared" si="3"/>
        <v>85</v>
      </c>
      <c r="F19" s="1">
        <f aca="true" t="shared" si="8" ref="F19:F82">SUM(G19:I19)</f>
        <v>39970</v>
      </c>
      <c r="G19" s="1">
        <v>35430</v>
      </c>
      <c r="H19" s="1">
        <v>4455</v>
      </c>
      <c r="I19">
        <v>85</v>
      </c>
      <c r="J19" s="1">
        <f aca="true" t="shared" si="9" ref="J19:J82">SUM(K19:M19)</f>
        <v>13726</v>
      </c>
      <c r="K19" s="1">
        <v>12597</v>
      </c>
      <c r="L19" s="1">
        <v>1129</v>
      </c>
    </row>
    <row r="20" spans="2:10" ht="12.75">
      <c r="B20" s="1">
        <f t="shared" si="7"/>
        <v>0</v>
      </c>
      <c r="C20" s="1">
        <f t="shared" si="1"/>
        <v>0</v>
      </c>
      <c r="D20" s="1">
        <f t="shared" si="2"/>
        <v>0</v>
      </c>
      <c r="E20" s="1">
        <f t="shared" si="3"/>
        <v>0</v>
      </c>
      <c r="F20" s="1">
        <f t="shared" si="8"/>
        <v>0</v>
      </c>
      <c r="J20" s="1">
        <f t="shared" si="9"/>
        <v>0</v>
      </c>
    </row>
    <row r="21" spans="1:13" ht="12.75">
      <c r="A21" s="5" t="s">
        <v>6</v>
      </c>
      <c r="B21" s="1">
        <f>SUM(B23:B24)</f>
        <v>31763</v>
      </c>
      <c r="C21" s="1">
        <f aca="true" t="shared" si="10" ref="C21:M21">SUM(C23:C24)</f>
        <v>20309</v>
      </c>
      <c r="D21" s="1">
        <f t="shared" si="10"/>
        <v>11074</v>
      </c>
      <c r="E21" s="1">
        <f t="shared" si="10"/>
        <v>380</v>
      </c>
      <c r="F21" s="1">
        <f t="shared" si="10"/>
        <v>27453</v>
      </c>
      <c r="G21" s="1">
        <f t="shared" si="10"/>
        <v>17839</v>
      </c>
      <c r="H21" s="1">
        <f t="shared" si="10"/>
        <v>9253</v>
      </c>
      <c r="I21" s="1">
        <f t="shared" si="10"/>
        <v>361</v>
      </c>
      <c r="J21" s="1">
        <f t="shared" si="10"/>
        <v>4310</v>
      </c>
      <c r="K21" s="1">
        <f t="shared" si="10"/>
        <v>2470</v>
      </c>
      <c r="L21" s="1">
        <f t="shared" si="10"/>
        <v>1821</v>
      </c>
      <c r="M21" s="1">
        <f t="shared" si="10"/>
        <v>19</v>
      </c>
    </row>
    <row r="22" spans="2:10" ht="12.75">
      <c r="B22" s="1">
        <f t="shared" si="7"/>
        <v>0</v>
      </c>
      <c r="C22" s="1">
        <f t="shared" si="1"/>
        <v>0</v>
      </c>
      <c r="D22" s="1">
        <f t="shared" si="2"/>
        <v>0</v>
      </c>
      <c r="E22" s="1">
        <f t="shared" si="3"/>
        <v>0</v>
      </c>
      <c r="F22" s="1">
        <f t="shared" si="8"/>
        <v>0</v>
      </c>
      <c r="J22" s="1">
        <f t="shared" si="9"/>
        <v>0</v>
      </c>
    </row>
    <row r="23" spans="1:13" ht="12.75">
      <c r="A23" s="5" t="s">
        <v>7</v>
      </c>
      <c r="B23" s="1">
        <f t="shared" si="7"/>
        <v>22006</v>
      </c>
      <c r="C23" s="1">
        <f t="shared" si="1"/>
        <v>15539</v>
      </c>
      <c r="D23" s="1">
        <f t="shared" si="2"/>
        <v>6126</v>
      </c>
      <c r="E23" s="1">
        <f t="shared" si="3"/>
        <v>341</v>
      </c>
      <c r="F23" s="1">
        <f t="shared" si="8"/>
        <v>18697</v>
      </c>
      <c r="G23" s="1">
        <v>13615</v>
      </c>
      <c r="H23" s="1">
        <v>4760</v>
      </c>
      <c r="I23">
        <v>322</v>
      </c>
      <c r="J23" s="1">
        <f t="shared" si="9"/>
        <v>3309</v>
      </c>
      <c r="K23" s="1">
        <v>1924</v>
      </c>
      <c r="L23" s="1">
        <v>1366</v>
      </c>
      <c r="M23">
        <v>19</v>
      </c>
    </row>
    <row r="24" spans="1:12" ht="12.75">
      <c r="A24" s="5" t="s">
        <v>8</v>
      </c>
      <c r="B24" s="1">
        <f t="shared" si="7"/>
        <v>9757</v>
      </c>
      <c r="C24" s="1">
        <f t="shared" si="1"/>
        <v>4770</v>
      </c>
      <c r="D24" s="1">
        <f t="shared" si="2"/>
        <v>4948</v>
      </c>
      <c r="E24" s="1">
        <f t="shared" si="3"/>
        <v>39</v>
      </c>
      <c r="F24" s="1">
        <f t="shared" si="8"/>
        <v>8756</v>
      </c>
      <c r="G24" s="1">
        <v>4224</v>
      </c>
      <c r="H24" s="1">
        <v>4493</v>
      </c>
      <c r="I24">
        <v>39</v>
      </c>
      <c r="J24" s="1">
        <f t="shared" si="9"/>
        <v>1001</v>
      </c>
      <c r="K24">
        <v>546</v>
      </c>
      <c r="L24">
        <v>455</v>
      </c>
    </row>
    <row r="25" spans="2:10" ht="12.75">
      <c r="B25" s="1">
        <f t="shared" si="7"/>
        <v>0</v>
      </c>
      <c r="C25" s="1">
        <f t="shared" si="1"/>
        <v>0</v>
      </c>
      <c r="D25" s="1">
        <f t="shared" si="2"/>
        <v>0</v>
      </c>
      <c r="E25" s="1">
        <f t="shared" si="3"/>
        <v>0</v>
      </c>
      <c r="F25" s="1">
        <f t="shared" si="8"/>
        <v>0</v>
      </c>
      <c r="J25" s="1">
        <f t="shared" si="9"/>
        <v>0</v>
      </c>
    </row>
    <row r="26" spans="1:13" ht="12.75">
      <c r="A26" s="5" t="s">
        <v>9</v>
      </c>
      <c r="B26" s="1">
        <f>SUM(B28:B30)</f>
        <v>121003</v>
      </c>
      <c r="C26" s="1">
        <f aca="true" t="shared" si="11" ref="C26:M26">SUM(C28:C30)</f>
        <v>102473</v>
      </c>
      <c r="D26" s="1">
        <f t="shared" si="11"/>
        <v>18243</v>
      </c>
      <c r="E26" s="1">
        <f t="shared" si="11"/>
        <v>287</v>
      </c>
      <c r="F26" s="1">
        <f t="shared" si="11"/>
        <v>101491</v>
      </c>
      <c r="G26" s="1">
        <f t="shared" si="11"/>
        <v>85166</v>
      </c>
      <c r="H26" s="1">
        <f t="shared" si="11"/>
        <v>16044</v>
      </c>
      <c r="I26" s="1">
        <f t="shared" si="11"/>
        <v>281</v>
      </c>
      <c r="J26" s="1">
        <f t="shared" si="11"/>
        <v>19512</v>
      </c>
      <c r="K26" s="1">
        <f t="shared" si="11"/>
        <v>17307</v>
      </c>
      <c r="L26" s="1">
        <f t="shared" si="11"/>
        <v>2199</v>
      </c>
      <c r="M26" s="1">
        <f t="shared" si="11"/>
        <v>6</v>
      </c>
    </row>
    <row r="27" spans="2:10" ht="12.75">
      <c r="B27" s="1">
        <f t="shared" si="7"/>
        <v>0</v>
      </c>
      <c r="C27" s="1">
        <f t="shared" si="1"/>
        <v>0</v>
      </c>
      <c r="D27" s="1">
        <f t="shared" si="2"/>
        <v>0</v>
      </c>
      <c r="E27" s="1">
        <f t="shared" si="3"/>
        <v>0</v>
      </c>
      <c r="F27" s="1">
        <f t="shared" si="8"/>
        <v>0</v>
      </c>
      <c r="J27" s="1">
        <f t="shared" si="9"/>
        <v>0</v>
      </c>
    </row>
    <row r="28" spans="1:13" ht="12.75">
      <c r="A28" s="5" t="s">
        <v>10</v>
      </c>
      <c r="B28" s="1">
        <f t="shared" si="7"/>
        <v>9702</v>
      </c>
      <c r="C28" s="1">
        <f t="shared" si="1"/>
        <v>6187</v>
      </c>
      <c r="D28" s="1">
        <f t="shared" si="2"/>
        <v>3469</v>
      </c>
      <c r="E28" s="1">
        <f t="shared" si="3"/>
        <v>46</v>
      </c>
      <c r="F28" s="1">
        <f t="shared" si="8"/>
        <v>7819</v>
      </c>
      <c r="G28" s="1">
        <v>4841</v>
      </c>
      <c r="H28" s="1">
        <v>2934</v>
      </c>
      <c r="I28">
        <v>44</v>
      </c>
      <c r="J28" s="1">
        <f t="shared" si="9"/>
        <v>1883</v>
      </c>
      <c r="K28" s="1">
        <v>1346</v>
      </c>
      <c r="L28">
        <v>535</v>
      </c>
      <c r="M28">
        <v>2</v>
      </c>
    </row>
    <row r="29" spans="1:13" ht="12.75">
      <c r="A29" s="5" t="s">
        <v>11</v>
      </c>
      <c r="B29" s="1">
        <f t="shared" si="7"/>
        <v>47393</v>
      </c>
      <c r="C29" s="1">
        <f t="shared" si="1"/>
        <v>38312</v>
      </c>
      <c r="D29" s="1">
        <f t="shared" si="2"/>
        <v>8928</v>
      </c>
      <c r="E29" s="1">
        <f t="shared" si="3"/>
        <v>153</v>
      </c>
      <c r="F29" s="1">
        <f t="shared" si="8"/>
        <v>43378</v>
      </c>
      <c r="G29" s="1">
        <v>35636</v>
      </c>
      <c r="H29" s="1">
        <v>7591</v>
      </c>
      <c r="I29">
        <v>151</v>
      </c>
      <c r="J29" s="1">
        <f t="shared" si="9"/>
        <v>4015</v>
      </c>
      <c r="K29" s="1">
        <v>2676</v>
      </c>
      <c r="L29" s="1">
        <v>1337</v>
      </c>
      <c r="M29">
        <v>2</v>
      </c>
    </row>
    <row r="30" spans="1:13" ht="12.75">
      <c r="A30" s="5" t="s">
        <v>12</v>
      </c>
      <c r="B30" s="1">
        <f t="shared" si="7"/>
        <v>63908</v>
      </c>
      <c r="C30" s="1">
        <f t="shared" si="1"/>
        <v>57974</v>
      </c>
      <c r="D30" s="1">
        <f t="shared" si="2"/>
        <v>5846</v>
      </c>
      <c r="E30" s="1">
        <f t="shared" si="3"/>
        <v>88</v>
      </c>
      <c r="F30" s="1">
        <f t="shared" si="8"/>
        <v>50294</v>
      </c>
      <c r="G30" s="1">
        <v>44689</v>
      </c>
      <c r="H30" s="1">
        <v>5519</v>
      </c>
      <c r="I30">
        <v>86</v>
      </c>
      <c r="J30" s="1">
        <f t="shared" si="9"/>
        <v>13614</v>
      </c>
      <c r="K30" s="1">
        <v>13285</v>
      </c>
      <c r="L30">
        <v>327</v>
      </c>
      <c r="M30">
        <v>2</v>
      </c>
    </row>
    <row r="31" spans="2:10" ht="12.75">
      <c r="B31" s="1">
        <f t="shared" si="7"/>
        <v>0</v>
      </c>
      <c r="C31" s="1">
        <f t="shared" si="1"/>
        <v>0</v>
      </c>
      <c r="D31" s="1">
        <f t="shared" si="2"/>
        <v>0</v>
      </c>
      <c r="E31" s="1">
        <f t="shared" si="3"/>
        <v>0</v>
      </c>
      <c r="F31" s="1">
        <f t="shared" si="8"/>
        <v>0</v>
      </c>
      <c r="J31" s="1">
        <f t="shared" si="9"/>
        <v>0</v>
      </c>
    </row>
    <row r="32" spans="1:13" ht="12.75">
      <c r="A32" s="5" t="s">
        <v>13</v>
      </c>
      <c r="B32" s="1">
        <f>SUM(B34:B35)</f>
        <v>110668</v>
      </c>
      <c r="C32" s="1">
        <f aca="true" t="shared" si="12" ref="C32:M32">SUM(C34:C35)</f>
        <v>102672</v>
      </c>
      <c r="D32" s="1">
        <f t="shared" si="12"/>
        <v>7797</v>
      </c>
      <c r="E32" s="1">
        <f t="shared" si="12"/>
        <v>199</v>
      </c>
      <c r="F32" s="1">
        <f t="shared" si="12"/>
        <v>79517</v>
      </c>
      <c r="G32" s="1">
        <f t="shared" si="12"/>
        <v>72774</v>
      </c>
      <c r="H32" s="1">
        <f t="shared" si="12"/>
        <v>6562</v>
      </c>
      <c r="I32" s="1">
        <f t="shared" si="12"/>
        <v>181</v>
      </c>
      <c r="J32" s="1">
        <f t="shared" si="12"/>
        <v>31151</v>
      </c>
      <c r="K32" s="1">
        <f t="shared" si="12"/>
        <v>29898</v>
      </c>
      <c r="L32" s="1">
        <f t="shared" si="12"/>
        <v>1235</v>
      </c>
      <c r="M32" s="1">
        <f t="shared" si="12"/>
        <v>18</v>
      </c>
    </row>
    <row r="33" spans="2:10" ht="12.75">
      <c r="B33" s="1">
        <f t="shared" si="7"/>
        <v>0</v>
      </c>
      <c r="C33" s="1">
        <f t="shared" si="1"/>
        <v>0</v>
      </c>
      <c r="D33" s="1">
        <f t="shared" si="2"/>
        <v>0</v>
      </c>
      <c r="E33" s="1">
        <f t="shared" si="3"/>
        <v>0</v>
      </c>
      <c r="F33" s="1">
        <f t="shared" si="8"/>
        <v>0</v>
      </c>
      <c r="J33" s="1">
        <f t="shared" si="9"/>
        <v>0</v>
      </c>
    </row>
    <row r="34" spans="1:13" ht="12.75">
      <c r="A34" s="5" t="s">
        <v>14</v>
      </c>
      <c r="B34" s="1">
        <f t="shared" si="7"/>
        <v>47917</v>
      </c>
      <c r="C34" s="1">
        <f t="shared" si="1"/>
        <v>43755</v>
      </c>
      <c r="D34" s="1">
        <f t="shared" si="2"/>
        <v>4064</v>
      </c>
      <c r="E34" s="1">
        <f t="shared" si="3"/>
        <v>98</v>
      </c>
      <c r="F34" s="1">
        <f t="shared" si="8"/>
        <v>33026</v>
      </c>
      <c r="G34" s="1">
        <v>29674</v>
      </c>
      <c r="H34" s="1">
        <v>3266</v>
      </c>
      <c r="I34">
        <v>86</v>
      </c>
      <c r="J34" s="1">
        <f t="shared" si="9"/>
        <v>14891</v>
      </c>
      <c r="K34" s="1">
        <v>14081</v>
      </c>
      <c r="L34">
        <v>798</v>
      </c>
      <c r="M34">
        <v>12</v>
      </c>
    </row>
    <row r="35" spans="1:13" ht="12.75">
      <c r="A35" s="5" t="s">
        <v>15</v>
      </c>
      <c r="B35" s="1">
        <f t="shared" si="7"/>
        <v>62751</v>
      </c>
      <c r="C35" s="1">
        <f t="shared" si="1"/>
        <v>58917</v>
      </c>
      <c r="D35" s="1">
        <f t="shared" si="2"/>
        <v>3733</v>
      </c>
      <c r="E35" s="1">
        <f t="shared" si="3"/>
        <v>101</v>
      </c>
      <c r="F35" s="1">
        <f t="shared" si="8"/>
        <v>46491</v>
      </c>
      <c r="G35" s="1">
        <v>43100</v>
      </c>
      <c r="H35" s="1">
        <v>3296</v>
      </c>
      <c r="I35">
        <v>95</v>
      </c>
      <c r="J35" s="1">
        <f t="shared" si="9"/>
        <v>16260</v>
      </c>
      <c r="K35" s="1">
        <v>15817</v>
      </c>
      <c r="L35">
        <v>437</v>
      </c>
      <c r="M35">
        <v>6</v>
      </c>
    </row>
    <row r="36" spans="2:10" ht="12.75">
      <c r="B36" s="1">
        <f t="shared" si="7"/>
        <v>0</v>
      </c>
      <c r="C36" s="1">
        <f t="shared" si="1"/>
        <v>0</v>
      </c>
      <c r="D36" s="1">
        <f t="shared" si="2"/>
        <v>0</v>
      </c>
      <c r="E36" s="1">
        <f t="shared" si="3"/>
        <v>0</v>
      </c>
      <c r="F36" s="1">
        <f t="shared" si="8"/>
        <v>0</v>
      </c>
      <c r="J36" s="1">
        <f t="shared" si="9"/>
        <v>0</v>
      </c>
    </row>
    <row r="37" spans="1:13" ht="12.75">
      <c r="A37" s="5" t="s">
        <v>16</v>
      </c>
      <c r="B37" s="1">
        <f>SUM(B39)</f>
        <v>8096</v>
      </c>
      <c r="C37" s="1">
        <f aca="true" t="shared" si="13" ref="C37:M37">SUM(C39)</f>
        <v>4191</v>
      </c>
      <c r="D37" s="1">
        <f t="shared" si="13"/>
        <v>3877</v>
      </c>
      <c r="E37" s="1">
        <f t="shared" si="13"/>
        <v>28</v>
      </c>
      <c r="F37" s="1">
        <f t="shared" si="13"/>
        <v>6673</v>
      </c>
      <c r="G37" s="1">
        <f t="shared" si="13"/>
        <v>3390</v>
      </c>
      <c r="H37" s="1">
        <f t="shared" si="13"/>
        <v>3257</v>
      </c>
      <c r="I37" s="1">
        <f t="shared" si="13"/>
        <v>26</v>
      </c>
      <c r="J37" s="1">
        <f t="shared" si="13"/>
        <v>1423</v>
      </c>
      <c r="K37" s="1">
        <f t="shared" si="13"/>
        <v>801</v>
      </c>
      <c r="L37" s="1">
        <f t="shared" si="13"/>
        <v>620</v>
      </c>
      <c r="M37" s="1">
        <f t="shared" si="13"/>
        <v>2</v>
      </c>
    </row>
    <row r="38" spans="2:10" ht="12.75">
      <c r="B38" s="1">
        <f t="shared" si="7"/>
        <v>0</v>
      </c>
      <c r="C38" s="1">
        <f t="shared" si="1"/>
        <v>0</v>
      </c>
      <c r="D38" s="1">
        <f t="shared" si="2"/>
        <v>0</v>
      </c>
      <c r="E38" s="1">
        <f t="shared" si="3"/>
        <v>0</v>
      </c>
      <c r="F38" s="1">
        <f t="shared" si="8"/>
        <v>0</v>
      </c>
      <c r="J38" s="1">
        <f t="shared" si="9"/>
        <v>0</v>
      </c>
    </row>
    <row r="39" spans="1:13" ht="12.75">
      <c r="A39" s="5" t="s">
        <v>17</v>
      </c>
      <c r="B39" s="1">
        <f t="shared" si="7"/>
        <v>8096</v>
      </c>
      <c r="C39" s="1">
        <f t="shared" si="1"/>
        <v>4191</v>
      </c>
      <c r="D39" s="1">
        <f t="shared" si="2"/>
        <v>3877</v>
      </c>
      <c r="E39" s="1">
        <f t="shared" si="3"/>
        <v>28</v>
      </c>
      <c r="F39" s="1">
        <f t="shared" si="8"/>
        <v>6673</v>
      </c>
      <c r="G39" s="1">
        <v>3390</v>
      </c>
      <c r="H39" s="1">
        <v>3257</v>
      </c>
      <c r="I39">
        <v>26</v>
      </c>
      <c r="J39" s="1">
        <f t="shared" si="9"/>
        <v>1423</v>
      </c>
      <c r="K39">
        <v>801</v>
      </c>
      <c r="L39">
        <v>620</v>
      </c>
      <c r="M39">
        <v>2</v>
      </c>
    </row>
    <row r="40" spans="2:10" ht="12.75">
      <c r="B40" s="1">
        <f t="shared" si="7"/>
        <v>0</v>
      </c>
      <c r="C40" s="1">
        <f t="shared" si="1"/>
        <v>0</v>
      </c>
      <c r="D40" s="1">
        <f t="shared" si="2"/>
        <v>0</v>
      </c>
      <c r="E40" s="1">
        <f t="shared" si="3"/>
        <v>0</v>
      </c>
      <c r="F40" s="1">
        <f t="shared" si="8"/>
        <v>0</v>
      </c>
      <c r="J40" s="1">
        <f t="shared" si="9"/>
        <v>0</v>
      </c>
    </row>
    <row r="41" spans="1:13" ht="12.75">
      <c r="A41" s="5" t="s">
        <v>18</v>
      </c>
      <c r="B41" s="1">
        <f>SUM(B43:B45)</f>
        <v>24055</v>
      </c>
      <c r="C41" s="1">
        <f aca="true" t="shared" si="14" ref="C41:M41">SUM(C43:C45)</f>
        <v>17341</v>
      </c>
      <c r="D41" s="1">
        <f t="shared" si="14"/>
        <v>6669</v>
      </c>
      <c r="E41" s="1">
        <f t="shared" si="14"/>
        <v>45</v>
      </c>
      <c r="F41" s="1">
        <f t="shared" si="14"/>
        <v>21693</v>
      </c>
      <c r="G41" s="1">
        <f t="shared" si="14"/>
        <v>15506</v>
      </c>
      <c r="H41" s="1">
        <f t="shared" si="14"/>
        <v>6145</v>
      </c>
      <c r="I41" s="1">
        <f t="shared" si="14"/>
        <v>42</v>
      </c>
      <c r="J41" s="1">
        <f t="shared" si="14"/>
        <v>2362</v>
      </c>
      <c r="K41" s="1">
        <f t="shared" si="14"/>
        <v>1835</v>
      </c>
      <c r="L41" s="1">
        <f t="shared" si="14"/>
        <v>524</v>
      </c>
      <c r="M41" s="1">
        <f t="shared" si="14"/>
        <v>3</v>
      </c>
    </row>
    <row r="42" spans="2:10" ht="12.75">
      <c r="B42" s="1">
        <f t="shared" si="7"/>
        <v>0</v>
      </c>
      <c r="C42" s="1">
        <f t="shared" si="1"/>
        <v>0</v>
      </c>
      <c r="D42" s="1">
        <f t="shared" si="2"/>
        <v>0</v>
      </c>
      <c r="E42" s="1">
        <f t="shared" si="3"/>
        <v>0</v>
      </c>
      <c r="F42" s="1">
        <f t="shared" si="8"/>
        <v>0</v>
      </c>
      <c r="J42" s="1">
        <f t="shared" si="9"/>
        <v>0</v>
      </c>
    </row>
    <row r="43" spans="1:13" ht="12.75">
      <c r="A43" s="5" t="s">
        <v>19</v>
      </c>
      <c r="B43" s="1">
        <f t="shared" si="7"/>
        <v>4326</v>
      </c>
      <c r="C43" s="1">
        <f t="shared" si="1"/>
        <v>3280</v>
      </c>
      <c r="D43" s="1">
        <f t="shared" si="2"/>
        <v>1028</v>
      </c>
      <c r="E43" s="1">
        <f t="shared" si="3"/>
        <v>18</v>
      </c>
      <c r="F43" s="1">
        <f t="shared" si="8"/>
        <v>3775</v>
      </c>
      <c r="G43" s="1">
        <v>2808</v>
      </c>
      <c r="H43">
        <v>951</v>
      </c>
      <c r="I43">
        <v>16</v>
      </c>
      <c r="J43" s="1">
        <f t="shared" si="9"/>
        <v>551</v>
      </c>
      <c r="K43">
        <v>472</v>
      </c>
      <c r="L43">
        <v>77</v>
      </c>
      <c r="M43">
        <v>2</v>
      </c>
    </row>
    <row r="44" spans="1:12" ht="12.75">
      <c r="A44" s="5" t="s">
        <v>20</v>
      </c>
      <c r="B44" s="1">
        <f t="shared" si="7"/>
        <v>16612</v>
      </c>
      <c r="C44" s="1">
        <f t="shared" si="1"/>
        <v>12538</v>
      </c>
      <c r="D44" s="1">
        <f t="shared" si="2"/>
        <v>4056</v>
      </c>
      <c r="E44" s="1">
        <f t="shared" si="3"/>
        <v>18</v>
      </c>
      <c r="F44" s="1">
        <f t="shared" si="8"/>
        <v>15180</v>
      </c>
      <c r="G44" s="1">
        <v>11378</v>
      </c>
      <c r="H44" s="1">
        <v>3784</v>
      </c>
      <c r="I44">
        <v>18</v>
      </c>
      <c r="J44" s="1">
        <f t="shared" si="9"/>
        <v>1432</v>
      </c>
      <c r="K44" s="1">
        <v>1160</v>
      </c>
      <c r="L44">
        <v>272</v>
      </c>
    </row>
    <row r="45" spans="1:13" ht="12.75">
      <c r="A45" s="5" t="s">
        <v>21</v>
      </c>
      <c r="B45" s="1">
        <f t="shared" si="7"/>
        <v>3117</v>
      </c>
      <c r="C45" s="1">
        <f t="shared" si="1"/>
        <v>1523</v>
      </c>
      <c r="D45" s="1">
        <f t="shared" si="2"/>
        <v>1585</v>
      </c>
      <c r="E45" s="1">
        <f t="shared" si="3"/>
        <v>9</v>
      </c>
      <c r="F45" s="1">
        <f t="shared" si="8"/>
        <v>2738</v>
      </c>
      <c r="G45" s="1">
        <v>1320</v>
      </c>
      <c r="H45" s="1">
        <v>1410</v>
      </c>
      <c r="I45">
        <v>8</v>
      </c>
      <c r="J45" s="1">
        <f t="shared" si="9"/>
        <v>379</v>
      </c>
      <c r="K45">
        <v>203</v>
      </c>
      <c r="L45">
        <v>175</v>
      </c>
      <c r="M45">
        <v>1</v>
      </c>
    </row>
    <row r="46" spans="2:10" ht="12.75">
      <c r="B46" s="1">
        <f t="shared" si="7"/>
        <v>0</v>
      </c>
      <c r="C46" s="1">
        <f t="shared" si="1"/>
        <v>0</v>
      </c>
      <c r="D46" s="1">
        <f t="shared" si="2"/>
        <v>0</v>
      </c>
      <c r="E46" s="1">
        <f t="shared" si="3"/>
        <v>0</v>
      </c>
      <c r="F46" s="1">
        <f t="shared" si="8"/>
        <v>0</v>
      </c>
      <c r="J46" s="1">
        <f t="shared" si="9"/>
        <v>0</v>
      </c>
    </row>
    <row r="47" spans="1:12" ht="12.75">
      <c r="A47" s="5" t="s">
        <v>22</v>
      </c>
      <c r="B47" s="1">
        <f>SUM(B49:B51)</f>
        <v>9225</v>
      </c>
      <c r="C47" s="1">
        <f aca="true" t="shared" si="15" ref="C47:L47">SUM(C49:C51)</f>
        <v>7178</v>
      </c>
      <c r="D47" s="1">
        <f t="shared" si="15"/>
        <v>2023</v>
      </c>
      <c r="E47" s="1">
        <f t="shared" si="15"/>
        <v>24</v>
      </c>
      <c r="F47" s="1">
        <f t="shared" si="15"/>
        <v>6987</v>
      </c>
      <c r="G47" s="1">
        <f t="shared" si="15"/>
        <v>5223</v>
      </c>
      <c r="H47" s="1">
        <f t="shared" si="15"/>
        <v>1740</v>
      </c>
      <c r="I47" s="1">
        <f t="shared" si="15"/>
        <v>24</v>
      </c>
      <c r="J47" s="1">
        <f t="shared" si="15"/>
        <v>2238</v>
      </c>
      <c r="K47" s="1">
        <f t="shared" si="15"/>
        <v>1955</v>
      </c>
      <c r="L47" s="1">
        <f t="shared" si="15"/>
        <v>283</v>
      </c>
    </row>
    <row r="48" spans="2:10" ht="12.75">
      <c r="B48" s="1">
        <f t="shared" si="7"/>
        <v>0</v>
      </c>
      <c r="C48" s="1">
        <f t="shared" si="1"/>
        <v>0</v>
      </c>
      <c r="D48" s="1">
        <f t="shared" si="2"/>
        <v>0</v>
      </c>
      <c r="E48" s="1">
        <f t="shared" si="3"/>
        <v>0</v>
      </c>
      <c r="F48" s="1">
        <f t="shared" si="8"/>
        <v>0</v>
      </c>
      <c r="J48" s="1">
        <f t="shared" si="9"/>
        <v>0</v>
      </c>
    </row>
    <row r="49" spans="1:12" ht="12.75">
      <c r="A49" s="5" t="s">
        <v>23</v>
      </c>
      <c r="B49" s="1">
        <f t="shared" si="7"/>
        <v>7732</v>
      </c>
      <c r="C49" s="1">
        <f t="shared" si="1"/>
        <v>6239</v>
      </c>
      <c r="D49" s="1">
        <f t="shared" si="2"/>
        <v>1474</v>
      </c>
      <c r="E49" s="1">
        <f t="shared" si="3"/>
        <v>19</v>
      </c>
      <c r="F49" s="1">
        <f t="shared" si="8"/>
        <v>5874</v>
      </c>
      <c r="G49" s="1">
        <v>4574</v>
      </c>
      <c r="H49" s="1">
        <v>1281</v>
      </c>
      <c r="I49">
        <v>19</v>
      </c>
      <c r="J49" s="1">
        <f t="shared" si="9"/>
        <v>1858</v>
      </c>
      <c r="K49" s="1">
        <v>1665</v>
      </c>
      <c r="L49">
        <v>193</v>
      </c>
    </row>
    <row r="50" spans="1:12" ht="12.75">
      <c r="A50" s="5" t="s">
        <v>24</v>
      </c>
      <c r="B50" s="1">
        <f t="shared" si="7"/>
        <v>1403</v>
      </c>
      <c r="C50" s="1">
        <f t="shared" si="1"/>
        <v>860</v>
      </c>
      <c r="D50" s="1">
        <f t="shared" si="2"/>
        <v>538</v>
      </c>
      <c r="E50" s="1">
        <f t="shared" si="3"/>
        <v>5</v>
      </c>
      <c r="F50" s="1">
        <f t="shared" si="8"/>
        <v>1049</v>
      </c>
      <c r="G50">
        <v>594</v>
      </c>
      <c r="H50">
        <v>450</v>
      </c>
      <c r="I50">
        <v>5</v>
      </c>
      <c r="J50" s="1">
        <f t="shared" si="9"/>
        <v>354</v>
      </c>
      <c r="K50">
        <v>266</v>
      </c>
      <c r="L50">
        <v>88</v>
      </c>
    </row>
    <row r="51" spans="1:12" ht="12.75">
      <c r="A51" s="5" t="s">
        <v>25</v>
      </c>
      <c r="B51" s="1">
        <f t="shared" si="7"/>
        <v>90</v>
      </c>
      <c r="C51" s="1">
        <f t="shared" si="1"/>
        <v>79</v>
      </c>
      <c r="D51" s="1">
        <f t="shared" si="2"/>
        <v>11</v>
      </c>
      <c r="E51" s="1">
        <f t="shared" si="3"/>
        <v>0</v>
      </c>
      <c r="F51" s="1">
        <f t="shared" si="8"/>
        <v>64</v>
      </c>
      <c r="G51">
        <v>55</v>
      </c>
      <c r="H51">
        <v>9</v>
      </c>
      <c r="J51" s="1">
        <f t="shared" si="9"/>
        <v>26</v>
      </c>
      <c r="K51">
        <v>24</v>
      </c>
      <c r="L51">
        <v>2</v>
      </c>
    </row>
    <row r="52" spans="2:10" ht="12.75">
      <c r="B52" s="1">
        <f t="shared" si="7"/>
        <v>0</v>
      </c>
      <c r="C52" s="1">
        <f t="shared" si="1"/>
        <v>0</v>
      </c>
      <c r="D52" s="1">
        <f t="shared" si="2"/>
        <v>0</v>
      </c>
      <c r="E52" s="1">
        <f t="shared" si="3"/>
        <v>0</v>
      </c>
      <c r="F52" s="1">
        <f t="shared" si="8"/>
        <v>0</v>
      </c>
      <c r="J52" s="1">
        <f t="shared" si="9"/>
        <v>0</v>
      </c>
    </row>
    <row r="53" spans="1:12" ht="12.75">
      <c r="A53" s="5" t="s">
        <v>26</v>
      </c>
      <c r="B53" s="1">
        <f>SUM(B55:B56)</f>
        <v>5012</v>
      </c>
      <c r="C53" s="1">
        <f aca="true" t="shared" si="16" ref="C53:L53">SUM(C55:C56)</f>
        <v>3478</v>
      </c>
      <c r="D53" s="1">
        <f t="shared" si="16"/>
        <v>1483</v>
      </c>
      <c r="E53" s="1">
        <f t="shared" si="16"/>
        <v>51</v>
      </c>
      <c r="F53" s="1">
        <f t="shared" si="16"/>
        <v>3360</v>
      </c>
      <c r="G53" s="1">
        <f t="shared" si="16"/>
        <v>2097</v>
      </c>
      <c r="H53" s="1">
        <f t="shared" si="16"/>
        <v>1212</v>
      </c>
      <c r="I53" s="1">
        <f t="shared" si="16"/>
        <v>51</v>
      </c>
      <c r="J53" s="1">
        <f t="shared" si="16"/>
        <v>1652</v>
      </c>
      <c r="K53" s="1">
        <f t="shared" si="16"/>
        <v>1381</v>
      </c>
      <c r="L53" s="1">
        <f t="shared" si="16"/>
        <v>271</v>
      </c>
    </row>
    <row r="54" spans="2:10" ht="12.75">
      <c r="B54" s="1">
        <f t="shared" si="7"/>
        <v>0</v>
      </c>
      <c r="C54" s="1">
        <f t="shared" si="1"/>
        <v>0</v>
      </c>
      <c r="D54" s="1">
        <f t="shared" si="2"/>
        <v>0</v>
      </c>
      <c r="E54" s="1">
        <f t="shared" si="3"/>
        <v>0</v>
      </c>
      <c r="F54" s="1">
        <f t="shared" si="8"/>
        <v>0</v>
      </c>
      <c r="J54" s="1">
        <f t="shared" si="9"/>
        <v>0</v>
      </c>
    </row>
    <row r="55" spans="1:12" ht="12.75">
      <c r="A55" s="5" t="s">
        <v>27</v>
      </c>
      <c r="B55" s="1">
        <f t="shared" si="7"/>
        <v>4517</v>
      </c>
      <c r="C55" s="1">
        <f t="shared" si="1"/>
        <v>3137</v>
      </c>
      <c r="D55" s="1">
        <f t="shared" si="2"/>
        <v>1330</v>
      </c>
      <c r="E55" s="1">
        <f t="shared" si="3"/>
        <v>50</v>
      </c>
      <c r="F55" s="1">
        <f t="shared" si="8"/>
        <v>3002</v>
      </c>
      <c r="G55" s="1">
        <v>1863</v>
      </c>
      <c r="H55" s="1">
        <v>1089</v>
      </c>
      <c r="I55">
        <v>50</v>
      </c>
      <c r="J55" s="1">
        <f t="shared" si="9"/>
        <v>1515</v>
      </c>
      <c r="K55" s="1">
        <v>1274</v>
      </c>
      <c r="L55">
        <v>241</v>
      </c>
    </row>
    <row r="56" spans="1:12" ht="12.75">
      <c r="A56" s="5" t="s">
        <v>28</v>
      </c>
      <c r="B56" s="1">
        <f t="shared" si="7"/>
        <v>495</v>
      </c>
      <c r="C56" s="1">
        <f t="shared" si="1"/>
        <v>341</v>
      </c>
      <c r="D56" s="1">
        <f t="shared" si="2"/>
        <v>153</v>
      </c>
      <c r="E56" s="1">
        <f t="shared" si="3"/>
        <v>1</v>
      </c>
      <c r="F56" s="1">
        <f t="shared" si="8"/>
        <v>358</v>
      </c>
      <c r="G56">
        <v>234</v>
      </c>
      <c r="H56">
        <v>123</v>
      </c>
      <c r="I56">
        <v>1</v>
      </c>
      <c r="J56" s="1">
        <f t="shared" si="9"/>
        <v>137</v>
      </c>
      <c r="K56">
        <v>107</v>
      </c>
      <c r="L56">
        <v>30</v>
      </c>
    </row>
    <row r="57" spans="2:10" ht="12.75">
      <c r="B57" s="1">
        <f t="shared" si="7"/>
        <v>0</v>
      </c>
      <c r="C57" s="1">
        <f t="shared" si="1"/>
        <v>0</v>
      </c>
      <c r="D57" s="1">
        <f t="shared" si="2"/>
        <v>0</v>
      </c>
      <c r="E57" s="1">
        <f t="shared" si="3"/>
        <v>0</v>
      </c>
      <c r="F57" s="1">
        <f t="shared" si="8"/>
        <v>0</v>
      </c>
      <c r="J57" s="1">
        <f t="shared" si="9"/>
        <v>0</v>
      </c>
    </row>
    <row r="58" spans="1:12" ht="12.75">
      <c r="A58" s="5" t="s">
        <v>29</v>
      </c>
      <c r="B58" s="1">
        <f>SUM(B60:B64)</f>
        <v>32396</v>
      </c>
      <c r="C58" s="1">
        <f aca="true" t="shared" si="17" ref="C58:L58">SUM(C60:C64)</f>
        <v>25754</v>
      </c>
      <c r="D58" s="1">
        <f t="shared" si="17"/>
        <v>6602</v>
      </c>
      <c r="E58" s="1">
        <f t="shared" si="17"/>
        <v>40</v>
      </c>
      <c r="F58" s="1">
        <f t="shared" si="17"/>
        <v>24926</v>
      </c>
      <c r="G58" s="1">
        <f t="shared" si="17"/>
        <v>19195</v>
      </c>
      <c r="H58" s="1">
        <f t="shared" si="17"/>
        <v>5691</v>
      </c>
      <c r="I58" s="1">
        <f t="shared" si="17"/>
        <v>40</v>
      </c>
      <c r="J58" s="1">
        <f t="shared" si="17"/>
        <v>7470</v>
      </c>
      <c r="K58" s="1">
        <f t="shared" si="17"/>
        <v>6559</v>
      </c>
      <c r="L58" s="1">
        <f t="shared" si="17"/>
        <v>911</v>
      </c>
    </row>
    <row r="59" spans="2:10" ht="12.75">
      <c r="B59" s="1">
        <f t="shared" si="7"/>
        <v>0</v>
      </c>
      <c r="C59" s="1">
        <f t="shared" si="1"/>
        <v>0</v>
      </c>
      <c r="D59" s="1">
        <f t="shared" si="2"/>
        <v>0</v>
      </c>
      <c r="E59" s="1">
        <f t="shared" si="3"/>
        <v>0</v>
      </c>
      <c r="F59" s="1">
        <f t="shared" si="8"/>
        <v>0</v>
      </c>
      <c r="J59" s="1">
        <f t="shared" si="9"/>
        <v>0</v>
      </c>
    </row>
    <row r="60" spans="1:12" ht="12.75">
      <c r="A60" s="5" t="s">
        <v>30</v>
      </c>
      <c r="B60" s="1">
        <f t="shared" si="7"/>
        <v>11414</v>
      </c>
      <c r="C60" s="1">
        <f t="shared" si="1"/>
        <v>8193</v>
      </c>
      <c r="D60" s="1">
        <f t="shared" si="2"/>
        <v>3191</v>
      </c>
      <c r="E60" s="1">
        <f t="shared" si="3"/>
        <v>30</v>
      </c>
      <c r="F60" s="1">
        <f t="shared" si="8"/>
        <v>8871</v>
      </c>
      <c r="G60" s="1">
        <v>6026</v>
      </c>
      <c r="H60" s="1">
        <v>2815</v>
      </c>
      <c r="I60">
        <v>30</v>
      </c>
      <c r="J60" s="1">
        <f t="shared" si="9"/>
        <v>2543</v>
      </c>
      <c r="K60" s="1">
        <v>2167</v>
      </c>
      <c r="L60">
        <v>376</v>
      </c>
    </row>
    <row r="61" spans="1:12" ht="12.75">
      <c r="A61" s="5" t="s">
        <v>31</v>
      </c>
      <c r="B61" s="1">
        <f t="shared" si="7"/>
        <v>13772</v>
      </c>
      <c r="C61" s="1">
        <f t="shared" si="1"/>
        <v>12066</v>
      </c>
      <c r="D61" s="1">
        <f t="shared" si="2"/>
        <v>1706</v>
      </c>
      <c r="E61" s="1">
        <f t="shared" si="3"/>
        <v>0</v>
      </c>
      <c r="F61" s="1">
        <f t="shared" si="8"/>
        <v>10530</v>
      </c>
      <c r="G61" s="1">
        <v>9048</v>
      </c>
      <c r="H61" s="1">
        <v>1482</v>
      </c>
      <c r="J61" s="1">
        <f t="shared" si="9"/>
        <v>3242</v>
      </c>
      <c r="K61" s="1">
        <v>3018</v>
      </c>
      <c r="L61">
        <v>224</v>
      </c>
    </row>
    <row r="62" spans="1:12" ht="12.75">
      <c r="A62" s="5" t="s">
        <v>32</v>
      </c>
      <c r="B62" s="1">
        <f t="shared" si="7"/>
        <v>3555</v>
      </c>
      <c r="C62" s="1">
        <f t="shared" si="1"/>
        <v>2422</v>
      </c>
      <c r="D62" s="1">
        <f t="shared" si="2"/>
        <v>1129</v>
      </c>
      <c r="E62" s="1">
        <f t="shared" si="3"/>
        <v>4</v>
      </c>
      <c r="F62" s="1">
        <f t="shared" si="8"/>
        <v>2915</v>
      </c>
      <c r="G62" s="1">
        <v>1889</v>
      </c>
      <c r="H62" s="1">
        <v>1022</v>
      </c>
      <c r="I62">
        <v>4</v>
      </c>
      <c r="J62" s="1">
        <f t="shared" si="9"/>
        <v>640</v>
      </c>
      <c r="K62">
        <v>533</v>
      </c>
      <c r="L62">
        <v>107</v>
      </c>
    </row>
    <row r="63" spans="1:12" ht="12.75">
      <c r="A63" s="5" t="s">
        <v>33</v>
      </c>
      <c r="B63" s="1">
        <f t="shared" si="7"/>
        <v>2041</v>
      </c>
      <c r="C63" s="1">
        <f t="shared" si="1"/>
        <v>1840</v>
      </c>
      <c r="D63" s="1">
        <f t="shared" si="2"/>
        <v>201</v>
      </c>
      <c r="E63" s="1">
        <f t="shared" si="3"/>
        <v>0</v>
      </c>
      <c r="F63" s="1">
        <f t="shared" si="8"/>
        <v>1385</v>
      </c>
      <c r="G63" s="1">
        <v>1265</v>
      </c>
      <c r="H63">
        <v>120</v>
      </c>
      <c r="J63" s="1">
        <f t="shared" si="9"/>
        <v>656</v>
      </c>
      <c r="K63">
        <v>575</v>
      </c>
      <c r="L63">
        <v>81</v>
      </c>
    </row>
    <row r="64" spans="1:12" ht="12.75">
      <c r="A64" s="5" t="s">
        <v>34</v>
      </c>
      <c r="B64" s="1">
        <f t="shared" si="7"/>
        <v>1614</v>
      </c>
      <c r="C64" s="1">
        <f t="shared" si="1"/>
        <v>1233</v>
      </c>
      <c r="D64" s="1">
        <f t="shared" si="2"/>
        <v>375</v>
      </c>
      <c r="E64" s="1">
        <f t="shared" si="3"/>
        <v>6</v>
      </c>
      <c r="F64" s="1">
        <f t="shared" si="8"/>
        <v>1225</v>
      </c>
      <c r="G64">
        <v>967</v>
      </c>
      <c r="H64">
        <v>252</v>
      </c>
      <c r="I64">
        <v>6</v>
      </c>
      <c r="J64" s="1">
        <f t="shared" si="9"/>
        <v>389</v>
      </c>
      <c r="K64">
        <v>266</v>
      </c>
      <c r="L64">
        <v>123</v>
      </c>
    </row>
    <row r="65" spans="2:10" ht="12.75">
      <c r="B65" s="1">
        <f t="shared" si="7"/>
        <v>0</v>
      </c>
      <c r="C65" s="1">
        <f t="shared" si="1"/>
        <v>0</v>
      </c>
      <c r="D65" s="1">
        <f t="shared" si="2"/>
        <v>0</v>
      </c>
      <c r="E65" s="1">
        <f t="shared" si="3"/>
        <v>0</v>
      </c>
      <c r="F65" s="1">
        <f t="shared" si="8"/>
        <v>0</v>
      </c>
      <c r="J65" s="1">
        <f t="shared" si="9"/>
        <v>0</v>
      </c>
    </row>
    <row r="66" spans="1:13" ht="12.75">
      <c r="A66" s="5" t="s">
        <v>35</v>
      </c>
      <c r="B66" s="1">
        <f>SUM(B68:B69)</f>
        <v>9163</v>
      </c>
      <c r="C66" s="1">
        <f aca="true" t="shared" si="18" ref="C66:M66">SUM(C68:C69)</f>
        <v>7139</v>
      </c>
      <c r="D66" s="1">
        <f t="shared" si="18"/>
        <v>2014</v>
      </c>
      <c r="E66" s="1">
        <f t="shared" si="18"/>
        <v>10</v>
      </c>
      <c r="F66" s="1">
        <f t="shared" si="18"/>
        <v>7589</v>
      </c>
      <c r="G66" s="1">
        <f t="shared" si="18"/>
        <v>5783</v>
      </c>
      <c r="H66" s="1">
        <f t="shared" si="18"/>
        <v>1797</v>
      </c>
      <c r="I66" s="1">
        <f t="shared" si="18"/>
        <v>9</v>
      </c>
      <c r="J66" s="1">
        <f t="shared" si="18"/>
        <v>1574</v>
      </c>
      <c r="K66" s="1">
        <f t="shared" si="18"/>
        <v>1356</v>
      </c>
      <c r="L66" s="1">
        <f t="shared" si="18"/>
        <v>217</v>
      </c>
      <c r="M66" s="1">
        <f t="shared" si="18"/>
        <v>1</v>
      </c>
    </row>
    <row r="67" spans="2:10" ht="12.75">
      <c r="B67" s="1">
        <f t="shared" si="7"/>
        <v>0</v>
      </c>
      <c r="C67" s="1">
        <f t="shared" si="1"/>
        <v>0</v>
      </c>
      <c r="D67" s="1">
        <f t="shared" si="2"/>
        <v>0</v>
      </c>
      <c r="E67" s="1">
        <f t="shared" si="3"/>
        <v>0</v>
      </c>
      <c r="F67" s="1">
        <f t="shared" si="8"/>
        <v>0</v>
      </c>
      <c r="J67" s="1">
        <f t="shared" si="9"/>
        <v>0</v>
      </c>
    </row>
    <row r="68" spans="1:12" ht="12.75">
      <c r="A68" s="5" t="s">
        <v>36</v>
      </c>
      <c r="B68" s="1">
        <f t="shared" si="7"/>
        <v>7512</v>
      </c>
      <c r="C68" s="1">
        <f t="shared" si="1"/>
        <v>5871</v>
      </c>
      <c r="D68" s="1">
        <f t="shared" si="2"/>
        <v>1640</v>
      </c>
      <c r="E68" s="1">
        <f t="shared" si="3"/>
        <v>1</v>
      </c>
      <c r="F68" s="1">
        <f t="shared" si="8"/>
        <v>6327</v>
      </c>
      <c r="G68" s="1">
        <v>4844</v>
      </c>
      <c r="H68" s="1">
        <v>1482</v>
      </c>
      <c r="I68">
        <v>1</v>
      </c>
      <c r="J68" s="1">
        <f t="shared" si="9"/>
        <v>1185</v>
      </c>
      <c r="K68" s="1">
        <v>1027</v>
      </c>
      <c r="L68">
        <v>158</v>
      </c>
    </row>
    <row r="69" spans="1:13" ht="12.75">
      <c r="A69" s="5" t="s">
        <v>37</v>
      </c>
      <c r="B69" s="1">
        <f t="shared" si="7"/>
        <v>1651</v>
      </c>
      <c r="C69" s="1">
        <f t="shared" si="1"/>
        <v>1268</v>
      </c>
      <c r="D69" s="1">
        <f t="shared" si="2"/>
        <v>374</v>
      </c>
      <c r="E69" s="1">
        <f t="shared" si="3"/>
        <v>9</v>
      </c>
      <c r="F69" s="1">
        <f t="shared" si="8"/>
        <v>1262</v>
      </c>
      <c r="G69">
        <v>939</v>
      </c>
      <c r="H69">
        <v>315</v>
      </c>
      <c r="I69">
        <v>8</v>
      </c>
      <c r="J69" s="1">
        <f t="shared" si="9"/>
        <v>389</v>
      </c>
      <c r="K69">
        <v>329</v>
      </c>
      <c r="L69">
        <v>59</v>
      </c>
      <c r="M69">
        <v>1</v>
      </c>
    </row>
    <row r="70" spans="2:10" ht="12.75">
      <c r="B70" s="1">
        <f t="shared" si="7"/>
        <v>0</v>
      </c>
      <c r="C70" s="1">
        <f t="shared" si="1"/>
        <v>0</v>
      </c>
      <c r="D70" s="1">
        <f t="shared" si="2"/>
        <v>0</v>
      </c>
      <c r="E70" s="1">
        <f t="shared" si="3"/>
        <v>0</v>
      </c>
      <c r="F70" s="1">
        <f t="shared" si="8"/>
        <v>0</v>
      </c>
      <c r="J70" s="1">
        <f t="shared" si="9"/>
        <v>0</v>
      </c>
    </row>
    <row r="71" spans="1:13" ht="12.75">
      <c r="A71" s="5" t="s">
        <v>38</v>
      </c>
      <c r="B71" s="1">
        <f>SUM(B73:B76)</f>
        <v>13059</v>
      </c>
      <c r="C71" s="1">
        <f aca="true" t="shared" si="19" ref="C71:M71">SUM(C73:C76)</f>
        <v>8675</v>
      </c>
      <c r="D71" s="1">
        <f t="shared" si="19"/>
        <v>4335</v>
      </c>
      <c r="E71" s="1">
        <f t="shared" si="19"/>
        <v>49</v>
      </c>
      <c r="F71" s="1">
        <f t="shared" si="19"/>
        <v>10803</v>
      </c>
      <c r="G71" s="1">
        <f t="shared" si="19"/>
        <v>7112</v>
      </c>
      <c r="H71" s="1">
        <f t="shared" si="19"/>
        <v>3648</v>
      </c>
      <c r="I71" s="1">
        <f t="shared" si="19"/>
        <v>43</v>
      </c>
      <c r="J71" s="1">
        <f t="shared" si="19"/>
        <v>2256</v>
      </c>
      <c r="K71" s="1">
        <f t="shared" si="19"/>
        <v>1563</v>
      </c>
      <c r="L71" s="1">
        <f t="shared" si="19"/>
        <v>687</v>
      </c>
      <c r="M71" s="1">
        <f t="shared" si="19"/>
        <v>6</v>
      </c>
    </row>
    <row r="72" spans="2:10" ht="12.75">
      <c r="B72" s="1">
        <f t="shared" si="7"/>
        <v>0</v>
      </c>
      <c r="C72" s="1">
        <f t="shared" si="1"/>
        <v>0</v>
      </c>
      <c r="D72" s="1">
        <f t="shared" si="2"/>
        <v>0</v>
      </c>
      <c r="E72" s="1">
        <f t="shared" si="3"/>
        <v>0</v>
      </c>
      <c r="F72" s="1">
        <f t="shared" si="8"/>
        <v>0</v>
      </c>
      <c r="J72" s="1">
        <f t="shared" si="9"/>
        <v>0</v>
      </c>
    </row>
    <row r="73" spans="1:13" ht="12.75">
      <c r="A73" s="5" t="s">
        <v>39</v>
      </c>
      <c r="B73" s="1">
        <f t="shared" si="7"/>
        <v>3746</v>
      </c>
      <c r="C73" s="1">
        <f t="shared" si="1"/>
        <v>2522</v>
      </c>
      <c r="D73" s="1">
        <f t="shared" si="2"/>
        <v>1191</v>
      </c>
      <c r="E73" s="1">
        <f t="shared" si="3"/>
        <v>33</v>
      </c>
      <c r="F73" s="1">
        <f t="shared" si="8"/>
        <v>3083</v>
      </c>
      <c r="G73" s="1">
        <v>2031</v>
      </c>
      <c r="H73" s="1">
        <v>1021</v>
      </c>
      <c r="I73">
        <v>31</v>
      </c>
      <c r="J73" s="1">
        <f t="shared" si="9"/>
        <v>663</v>
      </c>
      <c r="K73">
        <v>491</v>
      </c>
      <c r="L73">
        <v>170</v>
      </c>
      <c r="M73">
        <v>2</v>
      </c>
    </row>
    <row r="74" spans="1:13" ht="12.75">
      <c r="A74" s="5" t="s">
        <v>40</v>
      </c>
      <c r="B74" s="1">
        <f t="shared" si="7"/>
        <v>5188</v>
      </c>
      <c r="C74" s="1">
        <f t="shared" si="1"/>
        <v>3309</v>
      </c>
      <c r="D74" s="1">
        <f t="shared" si="2"/>
        <v>1863</v>
      </c>
      <c r="E74" s="1">
        <f t="shared" si="3"/>
        <v>16</v>
      </c>
      <c r="F74" s="1">
        <f t="shared" si="8"/>
        <v>4253</v>
      </c>
      <c r="G74" s="1">
        <v>2709</v>
      </c>
      <c r="H74" s="1">
        <v>1532</v>
      </c>
      <c r="I74">
        <v>12</v>
      </c>
      <c r="J74" s="1">
        <f t="shared" si="9"/>
        <v>935</v>
      </c>
      <c r="K74">
        <v>600</v>
      </c>
      <c r="L74">
        <v>331</v>
      </c>
      <c r="M74">
        <v>4</v>
      </c>
    </row>
    <row r="75" spans="1:12" ht="12.75">
      <c r="A75" s="5" t="s">
        <v>41</v>
      </c>
      <c r="B75" s="1">
        <f t="shared" si="7"/>
        <v>3239</v>
      </c>
      <c r="C75" s="1">
        <f t="shared" si="1"/>
        <v>2236</v>
      </c>
      <c r="D75" s="1">
        <f t="shared" si="2"/>
        <v>1003</v>
      </c>
      <c r="E75" s="1">
        <f t="shared" si="3"/>
        <v>0</v>
      </c>
      <c r="F75" s="1">
        <f t="shared" si="8"/>
        <v>2902</v>
      </c>
      <c r="G75" s="1">
        <v>2015</v>
      </c>
      <c r="H75">
        <v>887</v>
      </c>
      <c r="J75" s="1">
        <f t="shared" si="9"/>
        <v>337</v>
      </c>
      <c r="K75">
        <v>221</v>
      </c>
      <c r="L75">
        <v>116</v>
      </c>
    </row>
    <row r="76" spans="1:12" ht="12.75">
      <c r="A76" s="5" t="s">
        <v>42</v>
      </c>
      <c r="B76" s="1">
        <f t="shared" si="7"/>
        <v>886</v>
      </c>
      <c r="C76" s="1">
        <f aca="true" t="shared" si="20" ref="C76:C138">SUM(G76,K76)</f>
        <v>608</v>
      </c>
      <c r="D76" s="1">
        <f aca="true" t="shared" si="21" ref="D76:D138">SUM(H76,L76)</f>
        <v>278</v>
      </c>
      <c r="E76" s="1">
        <f aca="true" t="shared" si="22" ref="E76:E138">SUM(I76,M76)</f>
        <v>0</v>
      </c>
      <c r="F76" s="1">
        <f t="shared" si="8"/>
        <v>565</v>
      </c>
      <c r="G76">
        <v>357</v>
      </c>
      <c r="H76">
        <v>208</v>
      </c>
      <c r="J76" s="1">
        <f t="shared" si="9"/>
        <v>321</v>
      </c>
      <c r="K76">
        <v>251</v>
      </c>
      <c r="L76">
        <v>70</v>
      </c>
    </row>
    <row r="77" spans="2:10" ht="12.75">
      <c r="B77" s="1">
        <f t="shared" si="7"/>
        <v>0</v>
      </c>
      <c r="C77" s="1">
        <f t="shared" si="20"/>
        <v>0</v>
      </c>
      <c r="D77" s="1">
        <f t="shared" si="21"/>
        <v>0</v>
      </c>
      <c r="E77" s="1">
        <f t="shared" si="22"/>
        <v>0</v>
      </c>
      <c r="F77" s="1">
        <f t="shared" si="8"/>
        <v>0</v>
      </c>
      <c r="J77" s="1">
        <f t="shared" si="9"/>
        <v>0</v>
      </c>
    </row>
    <row r="78" spans="1:13" ht="12.75">
      <c r="A78" s="5" t="s">
        <v>43</v>
      </c>
      <c r="B78" s="1">
        <f>SUM(B80:B83)</f>
        <v>45397</v>
      </c>
      <c r="C78" s="1">
        <f aca="true" t="shared" si="23" ref="C78:M78">SUM(C80:C83)</f>
        <v>34822</v>
      </c>
      <c r="D78" s="1">
        <f t="shared" si="23"/>
        <v>10507</v>
      </c>
      <c r="E78" s="1">
        <f t="shared" si="23"/>
        <v>68</v>
      </c>
      <c r="F78" s="1">
        <f t="shared" si="23"/>
        <v>33064</v>
      </c>
      <c r="G78" s="1">
        <f t="shared" si="23"/>
        <v>23846</v>
      </c>
      <c r="H78" s="1">
        <f t="shared" si="23"/>
        <v>9155</v>
      </c>
      <c r="I78" s="1">
        <f t="shared" si="23"/>
        <v>63</v>
      </c>
      <c r="J78" s="1">
        <f t="shared" si="23"/>
        <v>12333</v>
      </c>
      <c r="K78" s="1">
        <f t="shared" si="23"/>
        <v>10976</v>
      </c>
      <c r="L78" s="1">
        <f t="shared" si="23"/>
        <v>1352</v>
      </c>
      <c r="M78" s="1">
        <f t="shared" si="23"/>
        <v>5</v>
      </c>
    </row>
    <row r="79" spans="2:10" ht="12.75">
      <c r="B79" s="1">
        <f t="shared" si="7"/>
        <v>0</v>
      </c>
      <c r="C79" s="1">
        <f t="shared" si="20"/>
        <v>0</v>
      </c>
      <c r="D79" s="1">
        <f t="shared" si="21"/>
        <v>0</v>
      </c>
      <c r="E79" s="1">
        <f t="shared" si="22"/>
        <v>0</v>
      </c>
      <c r="F79" s="1">
        <f t="shared" si="8"/>
        <v>0</v>
      </c>
      <c r="J79" s="1">
        <f t="shared" si="9"/>
        <v>0</v>
      </c>
    </row>
    <row r="80" spans="1:13" ht="12.75">
      <c r="A80" s="5" t="s">
        <v>44</v>
      </c>
      <c r="B80" s="1">
        <f t="shared" si="7"/>
        <v>34509</v>
      </c>
      <c r="C80" s="1">
        <f t="shared" si="20"/>
        <v>27085</v>
      </c>
      <c r="D80" s="1">
        <f t="shared" si="21"/>
        <v>7398</v>
      </c>
      <c r="E80" s="1">
        <f t="shared" si="22"/>
        <v>26</v>
      </c>
      <c r="F80" s="1">
        <f t="shared" si="8"/>
        <v>25082</v>
      </c>
      <c r="G80" s="1">
        <v>18518</v>
      </c>
      <c r="H80" s="1">
        <v>6543</v>
      </c>
      <c r="I80">
        <v>21</v>
      </c>
      <c r="J80" s="1">
        <f t="shared" si="9"/>
        <v>9427</v>
      </c>
      <c r="K80" s="1">
        <v>8567</v>
      </c>
      <c r="L80">
        <v>855</v>
      </c>
      <c r="M80">
        <v>5</v>
      </c>
    </row>
    <row r="81" spans="1:12" ht="12.75">
      <c r="A81" s="5" t="s">
        <v>45</v>
      </c>
      <c r="B81" s="1">
        <f t="shared" si="7"/>
        <v>4860</v>
      </c>
      <c r="C81" s="1">
        <f t="shared" si="20"/>
        <v>3654</v>
      </c>
      <c r="D81" s="1">
        <f t="shared" si="21"/>
        <v>1172</v>
      </c>
      <c r="E81" s="1">
        <f t="shared" si="22"/>
        <v>34</v>
      </c>
      <c r="F81" s="1">
        <f t="shared" si="8"/>
        <v>3721</v>
      </c>
      <c r="G81" s="1">
        <v>2646</v>
      </c>
      <c r="H81" s="1">
        <v>1041</v>
      </c>
      <c r="I81">
        <v>34</v>
      </c>
      <c r="J81" s="1">
        <f t="shared" si="9"/>
        <v>1139</v>
      </c>
      <c r="K81" s="1">
        <v>1008</v>
      </c>
      <c r="L81">
        <v>131</v>
      </c>
    </row>
    <row r="82" spans="1:12" ht="12.75">
      <c r="A82" s="5" t="s">
        <v>46</v>
      </c>
      <c r="B82" s="1">
        <f t="shared" si="7"/>
        <v>2097</v>
      </c>
      <c r="C82" s="1">
        <f t="shared" si="20"/>
        <v>1502</v>
      </c>
      <c r="D82" s="1">
        <f t="shared" si="21"/>
        <v>594</v>
      </c>
      <c r="E82" s="1">
        <f t="shared" si="22"/>
        <v>1</v>
      </c>
      <c r="F82" s="1">
        <f t="shared" si="8"/>
        <v>1545</v>
      </c>
      <c r="G82" s="1">
        <v>1060</v>
      </c>
      <c r="H82">
        <v>484</v>
      </c>
      <c r="I82">
        <v>1</v>
      </c>
      <c r="J82" s="1">
        <f t="shared" si="9"/>
        <v>552</v>
      </c>
      <c r="K82">
        <v>442</v>
      </c>
      <c r="L82">
        <v>110</v>
      </c>
    </row>
    <row r="83" spans="1:12" ht="12.75">
      <c r="A83" s="5" t="s">
        <v>47</v>
      </c>
      <c r="B83" s="1">
        <f aca="true" t="shared" si="24" ref="B83:B146">SUM(C83:E83)</f>
        <v>3931</v>
      </c>
      <c r="C83" s="1">
        <f t="shared" si="20"/>
        <v>2581</v>
      </c>
      <c r="D83" s="1">
        <f t="shared" si="21"/>
        <v>1343</v>
      </c>
      <c r="E83" s="1">
        <f t="shared" si="22"/>
        <v>7</v>
      </c>
      <c r="F83" s="1">
        <f aca="true" t="shared" si="25" ref="F83:F146">SUM(G83:I83)</f>
        <v>2716</v>
      </c>
      <c r="G83" s="1">
        <v>1622</v>
      </c>
      <c r="H83" s="1">
        <v>1087</v>
      </c>
      <c r="I83">
        <v>7</v>
      </c>
      <c r="J83" s="1">
        <f aca="true" t="shared" si="26" ref="J83:J146">SUM(K83:M83)</f>
        <v>1215</v>
      </c>
      <c r="K83">
        <v>959</v>
      </c>
      <c r="L83">
        <v>256</v>
      </c>
    </row>
    <row r="84" spans="2:10" ht="12.75">
      <c r="B84" s="1">
        <f t="shared" si="24"/>
        <v>0</v>
      </c>
      <c r="C84" s="1">
        <f t="shared" si="20"/>
        <v>0</v>
      </c>
      <c r="D84" s="1">
        <f t="shared" si="21"/>
        <v>0</v>
      </c>
      <c r="E84" s="1">
        <f t="shared" si="22"/>
        <v>0</v>
      </c>
      <c r="F84" s="1">
        <f t="shared" si="25"/>
        <v>0</v>
      </c>
      <c r="J84" s="1">
        <f t="shared" si="26"/>
        <v>0</v>
      </c>
    </row>
    <row r="85" spans="1:13" ht="12.75">
      <c r="A85" s="5" t="s">
        <v>48</v>
      </c>
      <c r="B85" s="1">
        <f>SUM(B87:B88)</f>
        <v>22190</v>
      </c>
      <c r="C85" s="1">
        <f aca="true" t="shared" si="27" ref="C85:M85">SUM(C87:C88)</f>
        <v>13399</v>
      </c>
      <c r="D85" s="1">
        <f t="shared" si="27"/>
        <v>8707</v>
      </c>
      <c r="E85" s="1">
        <f t="shared" si="27"/>
        <v>84</v>
      </c>
      <c r="F85" s="1">
        <f t="shared" si="27"/>
        <v>15954</v>
      </c>
      <c r="G85" s="1">
        <f t="shared" si="27"/>
        <v>8761</v>
      </c>
      <c r="H85" s="1">
        <f t="shared" si="27"/>
        <v>7113</v>
      </c>
      <c r="I85" s="1">
        <f t="shared" si="27"/>
        <v>80</v>
      </c>
      <c r="J85" s="1">
        <f t="shared" si="27"/>
        <v>6236</v>
      </c>
      <c r="K85" s="1">
        <f t="shared" si="27"/>
        <v>4638</v>
      </c>
      <c r="L85" s="1">
        <f t="shared" si="27"/>
        <v>1594</v>
      </c>
      <c r="M85" s="1">
        <f t="shared" si="27"/>
        <v>4</v>
      </c>
    </row>
    <row r="86" spans="2:10" ht="12.75">
      <c r="B86" s="1">
        <f t="shared" si="24"/>
        <v>0</v>
      </c>
      <c r="C86" s="1">
        <f t="shared" si="20"/>
        <v>0</v>
      </c>
      <c r="D86" s="1">
        <f t="shared" si="21"/>
        <v>0</v>
      </c>
      <c r="E86" s="1">
        <f t="shared" si="22"/>
        <v>0</v>
      </c>
      <c r="F86" s="1">
        <f t="shared" si="25"/>
        <v>0</v>
      </c>
      <c r="J86" s="1">
        <f t="shared" si="26"/>
        <v>0</v>
      </c>
    </row>
    <row r="87" spans="1:13" ht="12.75">
      <c r="A87" s="5" t="s">
        <v>49</v>
      </c>
      <c r="B87" s="1">
        <f t="shared" si="24"/>
        <v>16532</v>
      </c>
      <c r="C87" s="1">
        <f t="shared" si="20"/>
        <v>11709</v>
      </c>
      <c r="D87" s="1">
        <f t="shared" si="21"/>
        <v>4768</v>
      </c>
      <c r="E87" s="1">
        <f t="shared" si="22"/>
        <v>55</v>
      </c>
      <c r="F87" s="1">
        <f t="shared" si="25"/>
        <v>11590</v>
      </c>
      <c r="G87" s="1">
        <v>7698</v>
      </c>
      <c r="H87" s="1">
        <v>3841</v>
      </c>
      <c r="I87">
        <v>51</v>
      </c>
      <c r="J87" s="1">
        <f t="shared" si="26"/>
        <v>4942</v>
      </c>
      <c r="K87" s="1">
        <v>4011</v>
      </c>
      <c r="L87">
        <v>927</v>
      </c>
      <c r="M87">
        <v>4</v>
      </c>
    </row>
    <row r="88" spans="1:12" ht="12.75">
      <c r="A88" s="5" t="s">
        <v>50</v>
      </c>
      <c r="B88" s="1">
        <f t="shared" si="24"/>
        <v>5658</v>
      </c>
      <c r="C88" s="1">
        <f t="shared" si="20"/>
        <v>1690</v>
      </c>
      <c r="D88" s="1">
        <f t="shared" si="21"/>
        <v>3939</v>
      </c>
      <c r="E88" s="1">
        <f t="shared" si="22"/>
        <v>29</v>
      </c>
      <c r="F88" s="1">
        <f t="shared" si="25"/>
        <v>4364</v>
      </c>
      <c r="G88" s="1">
        <v>1063</v>
      </c>
      <c r="H88" s="1">
        <v>3272</v>
      </c>
      <c r="I88">
        <v>29</v>
      </c>
      <c r="J88" s="1">
        <f t="shared" si="26"/>
        <v>1294</v>
      </c>
      <c r="K88">
        <v>627</v>
      </c>
      <c r="L88">
        <v>667</v>
      </c>
    </row>
    <row r="89" spans="2:10" ht="12.75">
      <c r="B89" s="1">
        <f t="shared" si="24"/>
        <v>0</v>
      </c>
      <c r="C89" s="1">
        <f t="shared" si="20"/>
        <v>0</v>
      </c>
      <c r="D89" s="1">
        <f t="shared" si="21"/>
        <v>0</v>
      </c>
      <c r="E89" s="1">
        <f t="shared" si="22"/>
        <v>0</v>
      </c>
      <c r="F89" s="1">
        <f t="shared" si="25"/>
        <v>0</v>
      </c>
      <c r="J89" s="1">
        <f t="shared" si="26"/>
        <v>0</v>
      </c>
    </row>
    <row r="90" spans="1:13" ht="12.75">
      <c r="A90" s="5" t="s">
        <v>51</v>
      </c>
      <c r="B90" s="1">
        <f>SUM(B92:B95)</f>
        <v>29820</v>
      </c>
      <c r="C90" s="1">
        <f aca="true" t="shared" si="28" ref="C90:M90">SUM(C92:C95)</f>
        <v>23088</v>
      </c>
      <c r="D90" s="1">
        <f t="shared" si="28"/>
        <v>6643</v>
      </c>
      <c r="E90" s="1">
        <f t="shared" si="28"/>
        <v>89</v>
      </c>
      <c r="F90" s="1">
        <f t="shared" si="28"/>
        <v>21234</v>
      </c>
      <c r="G90" s="1">
        <f t="shared" si="28"/>
        <v>15714</v>
      </c>
      <c r="H90" s="1">
        <f t="shared" si="28"/>
        <v>5435</v>
      </c>
      <c r="I90" s="1">
        <f t="shared" si="28"/>
        <v>85</v>
      </c>
      <c r="J90" s="1">
        <f t="shared" si="28"/>
        <v>8586</v>
      </c>
      <c r="K90" s="1">
        <f t="shared" si="28"/>
        <v>7374</v>
      </c>
      <c r="L90" s="1">
        <f t="shared" si="28"/>
        <v>1208</v>
      </c>
      <c r="M90" s="1">
        <f t="shared" si="28"/>
        <v>4</v>
      </c>
    </row>
    <row r="91" spans="2:10" ht="12.75">
      <c r="B91" s="1">
        <f t="shared" si="24"/>
        <v>0</v>
      </c>
      <c r="C91" s="1">
        <f t="shared" si="20"/>
        <v>0</v>
      </c>
      <c r="D91" s="1">
        <f t="shared" si="21"/>
        <v>0</v>
      </c>
      <c r="E91" s="1">
        <f t="shared" si="22"/>
        <v>0</v>
      </c>
      <c r="F91" s="1">
        <f t="shared" si="25"/>
        <v>0</v>
      </c>
      <c r="J91" s="1">
        <f t="shared" si="26"/>
        <v>0</v>
      </c>
    </row>
    <row r="92" spans="1:13" ht="12.75">
      <c r="A92" s="5" t="s">
        <v>52</v>
      </c>
      <c r="B92" s="1">
        <f t="shared" si="24"/>
        <v>9945</v>
      </c>
      <c r="C92" s="1">
        <f t="shared" si="20"/>
        <v>8987</v>
      </c>
      <c r="D92" s="1">
        <f t="shared" si="21"/>
        <v>899</v>
      </c>
      <c r="E92" s="1">
        <f t="shared" si="22"/>
        <v>59</v>
      </c>
      <c r="F92" s="1">
        <f t="shared" si="25"/>
        <v>6764</v>
      </c>
      <c r="G92" s="1">
        <v>6021</v>
      </c>
      <c r="H92">
        <v>685</v>
      </c>
      <c r="I92">
        <v>58</v>
      </c>
      <c r="J92" s="1">
        <f t="shared" si="26"/>
        <v>3181</v>
      </c>
      <c r="K92" s="1">
        <v>2966</v>
      </c>
      <c r="L92">
        <v>214</v>
      </c>
      <c r="M92">
        <v>1</v>
      </c>
    </row>
    <row r="93" spans="1:13" ht="12.75">
      <c r="A93" s="5" t="s">
        <v>53</v>
      </c>
      <c r="B93" s="1">
        <f t="shared" si="24"/>
        <v>1865</v>
      </c>
      <c r="C93" s="1">
        <f t="shared" si="20"/>
        <v>758</v>
      </c>
      <c r="D93" s="1">
        <f t="shared" si="21"/>
        <v>1095</v>
      </c>
      <c r="E93" s="1">
        <f t="shared" si="22"/>
        <v>12</v>
      </c>
      <c r="F93" s="1">
        <f t="shared" si="25"/>
        <v>1530</v>
      </c>
      <c r="G93">
        <v>634</v>
      </c>
      <c r="H93">
        <v>886</v>
      </c>
      <c r="I93">
        <v>10</v>
      </c>
      <c r="J93" s="1">
        <f t="shared" si="26"/>
        <v>335</v>
      </c>
      <c r="K93">
        <v>124</v>
      </c>
      <c r="L93">
        <v>209</v>
      </c>
      <c r="M93">
        <v>2</v>
      </c>
    </row>
    <row r="94" spans="1:12" ht="12.75">
      <c r="A94" s="5" t="s">
        <v>54</v>
      </c>
      <c r="B94" s="1">
        <f t="shared" si="24"/>
        <v>13772</v>
      </c>
      <c r="C94" s="1">
        <f t="shared" si="20"/>
        <v>10934</v>
      </c>
      <c r="D94" s="1">
        <f t="shared" si="21"/>
        <v>2830</v>
      </c>
      <c r="E94" s="1">
        <f t="shared" si="22"/>
        <v>8</v>
      </c>
      <c r="F94" s="1">
        <f t="shared" si="25"/>
        <v>9631</v>
      </c>
      <c r="G94" s="1">
        <v>7334</v>
      </c>
      <c r="H94" s="1">
        <v>2289</v>
      </c>
      <c r="I94">
        <v>8</v>
      </c>
      <c r="J94" s="1">
        <f t="shared" si="26"/>
        <v>4141</v>
      </c>
      <c r="K94" s="1">
        <v>3600</v>
      </c>
      <c r="L94">
        <v>541</v>
      </c>
    </row>
    <row r="95" spans="1:13" ht="12.75">
      <c r="A95" s="5" t="s">
        <v>55</v>
      </c>
      <c r="B95" s="1">
        <f t="shared" si="24"/>
        <v>4238</v>
      </c>
      <c r="C95" s="1">
        <f t="shared" si="20"/>
        <v>2409</v>
      </c>
      <c r="D95" s="1">
        <f t="shared" si="21"/>
        <v>1819</v>
      </c>
      <c r="E95" s="1">
        <f t="shared" si="22"/>
        <v>10</v>
      </c>
      <c r="F95" s="1">
        <f t="shared" si="25"/>
        <v>3309</v>
      </c>
      <c r="G95" s="1">
        <v>1725</v>
      </c>
      <c r="H95" s="1">
        <v>1575</v>
      </c>
      <c r="I95">
        <v>9</v>
      </c>
      <c r="J95" s="1">
        <f t="shared" si="26"/>
        <v>929</v>
      </c>
      <c r="K95">
        <v>684</v>
      </c>
      <c r="L95">
        <v>244</v>
      </c>
      <c r="M95">
        <v>1</v>
      </c>
    </row>
    <row r="96" spans="2:10" ht="12.75">
      <c r="B96" s="1">
        <f t="shared" si="24"/>
        <v>0</v>
      </c>
      <c r="C96" s="1">
        <f t="shared" si="20"/>
        <v>0</v>
      </c>
      <c r="D96" s="1">
        <f t="shared" si="21"/>
        <v>0</v>
      </c>
      <c r="E96" s="1">
        <f t="shared" si="22"/>
        <v>0</v>
      </c>
      <c r="F96" s="1">
        <f t="shared" si="25"/>
        <v>0</v>
      </c>
      <c r="J96" s="1">
        <f t="shared" si="26"/>
        <v>0</v>
      </c>
    </row>
    <row r="97" spans="1:13" ht="12.75">
      <c r="A97" s="5" t="s">
        <v>56</v>
      </c>
      <c r="B97" s="1">
        <f>SUM(B99:B101)</f>
        <v>17341</v>
      </c>
      <c r="C97" s="1">
        <f aca="true" t="shared" si="29" ref="C97:M97">SUM(C99:C101)</f>
        <v>12165</v>
      </c>
      <c r="D97" s="1">
        <f t="shared" si="29"/>
        <v>5065</v>
      </c>
      <c r="E97" s="1">
        <f t="shared" si="29"/>
        <v>111</v>
      </c>
      <c r="F97" s="1">
        <f t="shared" si="29"/>
        <v>12230</v>
      </c>
      <c r="G97" s="1">
        <f t="shared" si="29"/>
        <v>8223</v>
      </c>
      <c r="H97" s="1">
        <f t="shared" si="29"/>
        <v>3909</v>
      </c>
      <c r="I97" s="1">
        <f t="shared" si="29"/>
        <v>98</v>
      </c>
      <c r="J97" s="1">
        <f t="shared" si="29"/>
        <v>5111</v>
      </c>
      <c r="K97" s="1">
        <f t="shared" si="29"/>
        <v>3942</v>
      </c>
      <c r="L97" s="1">
        <f t="shared" si="29"/>
        <v>1156</v>
      </c>
      <c r="M97" s="1">
        <f t="shared" si="29"/>
        <v>13</v>
      </c>
    </row>
    <row r="98" spans="2:10" ht="12.75">
      <c r="B98" s="1">
        <f t="shared" si="24"/>
        <v>0</v>
      </c>
      <c r="C98" s="1">
        <f t="shared" si="20"/>
        <v>0</v>
      </c>
      <c r="D98" s="1">
        <f t="shared" si="21"/>
        <v>0</v>
      </c>
      <c r="E98" s="1">
        <f t="shared" si="22"/>
        <v>0</v>
      </c>
      <c r="F98" s="1">
        <f t="shared" si="25"/>
        <v>0</v>
      </c>
      <c r="J98" s="1">
        <f t="shared" si="26"/>
        <v>0</v>
      </c>
    </row>
    <row r="99" spans="1:13" ht="12.75">
      <c r="A99" s="5" t="s">
        <v>57</v>
      </c>
      <c r="B99" s="1">
        <f t="shared" si="24"/>
        <v>6895</v>
      </c>
      <c r="C99" s="1">
        <f t="shared" si="20"/>
        <v>4624</v>
      </c>
      <c r="D99" s="1">
        <f t="shared" si="21"/>
        <v>2208</v>
      </c>
      <c r="E99" s="1">
        <f t="shared" si="22"/>
        <v>63</v>
      </c>
      <c r="F99" s="1">
        <f t="shared" si="25"/>
        <v>4386</v>
      </c>
      <c r="G99" s="1">
        <v>2532</v>
      </c>
      <c r="H99" s="1">
        <v>1794</v>
      </c>
      <c r="I99">
        <v>60</v>
      </c>
      <c r="J99" s="1">
        <f t="shared" si="26"/>
        <v>2509</v>
      </c>
      <c r="K99" s="1">
        <v>2092</v>
      </c>
      <c r="L99">
        <v>414</v>
      </c>
      <c r="M99">
        <v>3</v>
      </c>
    </row>
    <row r="100" spans="1:13" ht="12.75">
      <c r="A100" s="5" t="s">
        <v>58</v>
      </c>
      <c r="B100" s="1">
        <f t="shared" si="24"/>
        <v>6572</v>
      </c>
      <c r="C100" s="1">
        <f t="shared" si="20"/>
        <v>4974</v>
      </c>
      <c r="D100" s="1">
        <f t="shared" si="21"/>
        <v>1574</v>
      </c>
      <c r="E100" s="1">
        <f t="shared" si="22"/>
        <v>24</v>
      </c>
      <c r="F100" s="1">
        <f t="shared" si="25"/>
        <v>4752</v>
      </c>
      <c r="G100" s="1">
        <v>3592</v>
      </c>
      <c r="H100" s="1">
        <v>1143</v>
      </c>
      <c r="I100">
        <v>17</v>
      </c>
      <c r="J100" s="1">
        <f t="shared" si="26"/>
        <v>1820</v>
      </c>
      <c r="K100" s="1">
        <v>1382</v>
      </c>
      <c r="L100">
        <v>431</v>
      </c>
      <c r="M100">
        <v>7</v>
      </c>
    </row>
    <row r="101" spans="1:13" ht="12.75">
      <c r="A101" s="5" t="s">
        <v>59</v>
      </c>
      <c r="B101" s="1">
        <f t="shared" si="24"/>
        <v>3874</v>
      </c>
      <c r="C101" s="1">
        <f t="shared" si="20"/>
        <v>2567</v>
      </c>
      <c r="D101" s="1">
        <f t="shared" si="21"/>
        <v>1283</v>
      </c>
      <c r="E101" s="1">
        <f t="shared" si="22"/>
        <v>24</v>
      </c>
      <c r="F101" s="1">
        <f t="shared" si="25"/>
        <v>3092</v>
      </c>
      <c r="G101" s="1">
        <v>2099</v>
      </c>
      <c r="H101">
        <v>972</v>
      </c>
      <c r="I101">
        <v>21</v>
      </c>
      <c r="J101" s="1">
        <f t="shared" si="26"/>
        <v>782</v>
      </c>
      <c r="K101">
        <v>468</v>
      </c>
      <c r="L101">
        <v>311</v>
      </c>
      <c r="M101">
        <v>3</v>
      </c>
    </row>
    <row r="102" spans="2:10" ht="12.75">
      <c r="B102" s="1">
        <f t="shared" si="24"/>
        <v>0</v>
      </c>
      <c r="C102" s="1">
        <f t="shared" si="20"/>
        <v>0</v>
      </c>
      <c r="D102" s="1">
        <f t="shared" si="21"/>
        <v>0</v>
      </c>
      <c r="E102" s="1">
        <f t="shared" si="22"/>
        <v>0</v>
      </c>
      <c r="F102" s="1">
        <f t="shared" si="25"/>
        <v>0</v>
      </c>
      <c r="J102" s="1">
        <f t="shared" si="26"/>
        <v>0</v>
      </c>
    </row>
    <row r="103" spans="1:13" ht="12.75">
      <c r="A103" s="5" t="s">
        <v>60</v>
      </c>
      <c r="B103" s="1">
        <f>SUM(B105:B107)</f>
        <v>10962</v>
      </c>
      <c r="C103" s="1">
        <f aca="true" t="shared" si="30" ref="C103:M103">SUM(C105:C107)</f>
        <v>4626</v>
      </c>
      <c r="D103" s="1">
        <f t="shared" si="30"/>
        <v>6269</v>
      </c>
      <c r="E103" s="1">
        <f t="shared" si="30"/>
        <v>67</v>
      </c>
      <c r="F103" s="1">
        <f t="shared" si="30"/>
        <v>9246</v>
      </c>
      <c r="G103" s="1">
        <f t="shared" si="30"/>
        <v>3670</v>
      </c>
      <c r="H103" s="1">
        <f t="shared" si="30"/>
        <v>5512</v>
      </c>
      <c r="I103" s="1">
        <f t="shared" si="30"/>
        <v>64</v>
      </c>
      <c r="J103" s="1">
        <f t="shared" si="30"/>
        <v>1716</v>
      </c>
      <c r="K103" s="1">
        <f t="shared" si="30"/>
        <v>956</v>
      </c>
      <c r="L103" s="1">
        <f t="shared" si="30"/>
        <v>757</v>
      </c>
      <c r="M103" s="1">
        <f t="shared" si="30"/>
        <v>3</v>
      </c>
    </row>
    <row r="104" spans="2:10" ht="12.75">
      <c r="B104" s="1">
        <f t="shared" si="24"/>
        <v>0</v>
      </c>
      <c r="C104" s="1">
        <f t="shared" si="20"/>
        <v>0</v>
      </c>
      <c r="D104" s="1">
        <f t="shared" si="21"/>
        <v>0</v>
      </c>
      <c r="E104" s="1">
        <f t="shared" si="22"/>
        <v>0</v>
      </c>
      <c r="F104" s="1">
        <f t="shared" si="25"/>
        <v>0</v>
      </c>
      <c r="J104" s="1">
        <f t="shared" si="26"/>
        <v>0</v>
      </c>
    </row>
    <row r="105" spans="1:13" ht="12.75">
      <c r="A105" s="5" t="s">
        <v>61</v>
      </c>
      <c r="B105" s="1">
        <f t="shared" si="24"/>
        <v>5370</v>
      </c>
      <c r="C105" s="1">
        <f t="shared" si="20"/>
        <v>1242</v>
      </c>
      <c r="D105" s="1">
        <f t="shared" si="21"/>
        <v>4087</v>
      </c>
      <c r="E105" s="1">
        <f t="shared" si="22"/>
        <v>41</v>
      </c>
      <c r="F105" s="1">
        <f t="shared" si="25"/>
        <v>4813</v>
      </c>
      <c r="G105" s="1">
        <v>1119</v>
      </c>
      <c r="H105" s="1">
        <v>3655</v>
      </c>
      <c r="I105">
        <v>39</v>
      </c>
      <c r="J105" s="1">
        <f t="shared" si="26"/>
        <v>557</v>
      </c>
      <c r="K105">
        <v>123</v>
      </c>
      <c r="L105">
        <v>432</v>
      </c>
      <c r="M105">
        <v>2</v>
      </c>
    </row>
    <row r="106" spans="1:12" ht="12.75">
      <c r="A106" s="5" t="s">
        <v>62</v>
      </c>
      <c r="B106" s="1">
        <f t="shared" si="24"/>
        <v>1088</v>
      </c>
      <c r="C106" s="1">
        <f t="shared" si="20"/>
        <v>762</v>
      </c>
      <c r="D106" s="1">
        <f t="shared" si="21"/>
        <v>324</v>
      </c>
      <c r="E106" s="1">
        <f t="shared" si="22"/>
        <v>2</v>
      </c>
      <c r="F106" s="1">
        <f t="shared" si="25"/>
        <v>875</v>
      </c>
      <c r="G106">
        <v>609</v>
      </c>
      <c r="H106">
        <v>264</v>
      </c>
      <c r="I106">
        <v>2</v>
      </c>
      <c r="J106" s="1">
        <f t="shared" si="26"/>
        <v>213</v>
      </c>
      <c r="K106">
        <v>153</v>
      </c>
      <c r="L106">
        <v>60</v>
      </c>
    </row>
    <row r="107" spans="1:13" ht="12.75">
      <c r="A107" s="5" t="s">
        <v>63</v>
      </c>
      <c r="B107" s="1">
        <f t="shared" si="24"/>
        <v>4504</v>
      </c>
      <c r="C107" s="1">
        <f t="shared" si="20"/>
        <v>2622</v>
      </c>
      <c r="D107" s="1">
        <f t="shared" si="21"/>
        <v>1858</v>
      </c>
      <c r="E107" s="1">
        <f t="shared" si="22"/>
        <v>24</v>
      </c>
      <c r="F107" s="1">
        <f t="shared" si="25"/>
        <v>3558</v>
      </c>
      <c r="G107" s="1">
        <v>1942</v>
      </c>
      <c r="H107" s="1">
        <v>1593</v>
      </c>
      <c r="I107">
        <v>23</v>
      </c>
      <c r="J107" s="1">
        <f t="shared" si="26"/>
        <v>946</v>
      </c>
      <c r="K107">
        <v>680</v>
      </c>
      <c r="L107">
        <v>265</v>
      </c>
      <c r="M107">
        <v>1</v>
      </c>
    </row>
    <row r="108" spans="2:10" ht="12.75">
      <c r="B108" s="1">
        <f t="shared" si="24"/>
        <v>0</v>
      </c>
      <c r="C108" s="1">
        <f t="shared" si="20"/>
        <v>0</v>
      </c>
      <c r="D108" s="1">
        <f t="shared" si="21"/>
        <v>0</v>
      </c>
      <c r="E108" s="1">
        <f t="shared" si="22"/>
        <v>0</v>
      </c>
      <c r="F108" s="1">
        <f t="shared" si="25"/>
        <v>0</v>
      </c>
      <c r="J108" s="1">
        <f t="shared" si="26"/>
        <v>0</v>
      </c>
    </row>
    <row r="109" spans="1:13" ht="12.75">
      <c r="A109" s="5" t="s">
        <v>64</v>
      </c>
      <c r="B109" s="1">
        <f>SUM(B111:B112)</f>
        <v>19364</v>
      </c>
      <c r="C109" s="1">
        <f aca="true" t="shared" si="31" ref="C109:M109">SUM(C111:C112)</f>
        <v>11255</v>
      </c>
      <c r="D109" s="1">
        <f t="shared" si="31"/>
        <v>7890</v>
      </c>
      <c r="E109" s="1">
        <f t="shared" si="31"/>
        <v>219</v>
      </c>
      <c r="F109" s="1">
        <f t="shared" si="31"/>
        <v>16608</v>
      </c>
      <c r="G109" s="1">
        <f t="shared" si="31"/>
        <v>8926</v>
      </c>
      <c r="H109" s="1">
        <f t="shared" si="31"/>
        <v>7478</v>
      </c>
      <c r="I109" s="1">
        <f t="shared" si="31"/>
        <v>204</v>
      </c>
      <c r="J109" s="1">
        <f t="shared" si="31"/>
        <v>2756</v>
      </c>
      <c r="K109" s="1">
        <f t="shared" si="31"/>
        <v>2329</v>
      </c>
      <c r="L109" s="1">
        <f t="shared" si="31"/>
        <v>412</v>
      </c>
      <c r="M109" s="1">
        <f t="shared" si="31"/>
        <v>15</v>
      </c>
    </row>
    <row r="110" spans="2:10" ht="12.75">
      <c r="B110" s="1">
        <f t="shared" si="24"/>
        <v>0</v>
      </c>
      <c r="C110" s="1">
        <f t="shared" si="20"/>
        <v>0</v>
      </c>
      <c r="D110" s="1">
        <f t="shared" si="21"/>
        <v>0</v>
      </c>
      <c r="E110" s="1">
        <f t="shared" si="22"/>
        <v>0</v>
      </c>
      <c r="F110" s="1">
        <f t="shared" si="25"/>
        <v>0</v>
      </c>
      <c r="J110" s="1">
        <f t="shared" si="26"/>
        <v>0</v>
      </c>
    </row>
    <row r="111" spans="1:13" ht="12.75">
      <c r="A111" s="5" t="s">
        <v>65</v>
      </c>
      <c r="B111" s="1">
        <f t="shared" si="24"/>
        <v>16343</v>
      </c>
      <c r="C111" s="1">
        <f t="shared" si="20"/>
        <v>8934</v>
      </c>
      <c r="D111" s="1">
        <f t="shared" si="21"/>
        <v>7191</v>
      </c>
      <c r="E111" s="1">
        <f t="shared" si="22"/>
        <v>218</v>
      </c>
      <c r="F111" s="1">
        <f t="shared" si="25"/>
        <v>14449</v>
      </c>
      <c r="G111" s="1">
        <v>7375</v>
      </c>
      <c r="H111" s="1">
        <v>6871</v>
      </c>
      <c r="I111">
        <v>203</v>
      </c>
      <c r="J111" s="1">
        <f t="shared" si="26"/>
        <v>1894</v>
      </c>
      <c r="K111" s="1">
        <v>1559</v>
      </c>
      <c r="L111">
        <v>320</v>
      </c>
      <c r="M111">
        <v>15</v>
      </c>
    </row>
    <row r="112" spans="1:12" ht="12.75">
      <c r="A112" s="5" t="s">
        <v>66</v>
      </c>
      <c r="B112" s="1">
        <f t="shared" si="24"/>
        <v>3021</v>
      </c>
      <c r="C112" s="1">
        <f t="shared" si="20"/>
        <v>2321</v>
      </c>
      <c r="D112" s="1">
        <f t="shared" si="21"/>
        <v>699</v>
      </c>
      <c r="E112" s="1">
        <f t="shared" si="22"/>
        <v>1</v>
      </c>
      <c r="F112" s="1">
        <f t="shared" si="25"/>
        <v>2159</v>
      </c>
      <c r="G112" s="1">
        <v>1551</v>
      </c>
      <c r="H112">
        <v>607</v>
      </c>
      <c r="I112">
        <v>1</v>
      </c>
      <c r="J112" s="1">
        <f t="shared" si="26"/>
        <v>862</v>
      </c>
      <c r="K112">
        <v>770</v>
      </c>
      <c r="L112">
        <v>92</v>
      </c>
    </row>
    <row r="113" spans="2:10" ht="12.75">
      <c r="B113" s="1">
        <f t="shared" si="24"/>
        <v>0</v>
      </c>
      <c r="C113" s="1">
        <f t="shared" si="20"/>
        <v>0</v>
      </c>
      <c r="D113" s="1">
        <f t="shared" si="21"/>
        <v>0</v>
      </c>
      <c r="E113" s="1">
        <f t="shared" si="22"/>
        <v>0</v>
      </c>
      <c r="F113" s="1">
        <f t="shared" si="25"/>
        <v>0</v>
      </c>
      <c r="J113" s="1">
        <f t="shared" si="26"/>
        <v>0</v>
      </c>
    </row>
    <row r="114" spans="1:12" ht="12.75">
      <c r="A114" s="5" t="s">
        <v>67</v>
      </c>
      <c r="B114" s="1">
        <f>SUM(B116)</f>
        <v>5952</v>
      </c>
      <c r="C114" s="1">
        <f aca="true" t="shared" si="32" ref="C114:L114">SUM(C116)</f>
        <v>3419</v>
      </c>
      <c r="D114" s="1">
        <f t="shared" si="32"/>
        <v>2512</v>
      </c>
      <c r="E114" s="1">
        <f t="shared" si="32"/>
        <v>21</v>
      </c>
      <c r="F114" s="1">
        <f t="shared" si="32"/>
        <v>4979</v>
      </c>
      <c r="G114" s="1">
        <f t="shared" si="32"/>
        <v>2818</v>
      </c>
      <c r="H114" s="1">
        <f t="shared" si="32"/>
        <v>2140</v>
      </c>
      <c r="I114" s="1">
        <f t="shared" si="32"/>
        <v>21</v>
      </c>
      <c r="J114" s="1">
        <f t="shared" si="32"/>
        <v>973</v>
      </c>
      <c r="K114" s="1">
        <f t="shared" si="32"/>
        <v>601</v>
      </c>
      <c r="L114" s="1">
        <f t="shared" si="32"/>
        <v>372</v>
      </c>
    </row>
    <row r="115" spans="2:10" ht="12.75">
      <c r="B115" s="1">
        <f t="shared" si="24"/>
        <v>0</v>
      </c>
      <c r="C115" s="1">
        <f t="shared" si="20"/>
        <v>0</v>
      </c>
      <c r="D115" s="1">
        <f t="shared" si="21"/>
        <v>0</v>
      </c>
      <c r="E115" s="1">
        <f t="shared" si="22"/>
        <v>0</v>
      </c>
      <c r="F115" s="1">
        <f t="shared" si="25"/>
        <v>0</v>
      </c>
      <c r="J115" s="1">
        <f t="shared" si="26"/>
        <v>0</v>
      </c>
    </row>
    <row r="116" spans="1:12" ht="12.75">
      <c r="A116" s="5" t="s">
        <v>68</v>
      </c>
      <c r="B116" s="1">
        <f t="shared" si="24"/>
        <v>5952</v>
      </c>
      <c r="C116" s="1">
        <f t="shared" si="20"/>
        <v>3419</v>
      </c>
      <c r="D116" s="1">
        <f t="shared" si="21"/>
        <v>2512</v>
      </c>
      <c r="E116" s="1">
        <f t="shared" si="22"/>
        <v>21</v>
      </c>
      <c r="F116" s="1">
        <f t="shared" si="25"/>
        <v>4979</v>
      </c>
      <c r="G116" s="1">
        <v>2818</v>
      </c>
      <c r="H116" s="1">
        <v>2140</v>
      </c>
      <c r="I116">
        <v>21</v>
      </c>
      <c r="J116" s="1">
        <f t="shared" si="26"/>
        <v>973</v>
      </c>
      <c r="K116">
        <v>601</v>
      </c>
      <c r="L116">
        <v>372</v>
      </c>
    </row>
    <row r="117" spans="2:10" ht="12.75">
      <c r="B117" s="1">
        <f t="shared" si="24"/>
        <v>0</v>
      </c>
      <c r="C117" s="1">
        <f t="shared" si="20"/>
        <v>0</v>
      </c>
      <c r="D117" s="1">
        <f t="shared" si="21"/>
        <v>0</v>
      </c>
      <c r="E117" s="1">
        <f t="shared" si="22"/>
        <v>0</v>
      </c>
      <c r="F117" s="1">
        <f t="shared" si="25"/>
        <v>0</v>
      </c>
      <c r="J117" s="1">
        <f t="shared" si="26"/>
        <v>0</v>
      </c>
    </row>
    <row r="118" spans="1:13" ht="12.75">
      <c r="A118" s="5" t="s">
        <v>69</v>
      </c>
      <c r="B118" s="1">
        <f>SUM(B120:B128)</f>
        <v>23016</v>
      </c>
      <c r="C118" s="1">
        <f aca="true" t="shared" si="33" ref="C118:M118">SUM(C120:C128)</f>
        <v>17017</v>
      </c>
      <c r="D118" s="1">
        <f t="shared" si="33"/>
        <v>5801</v>
      </c>
      <c r="E118" s="1">
        <f t="shared" si="33"/>
        <v>198</v>
      </c>
      <c r="F118" s="1">
        <f t="shared" si="33"/>
        <v>18533</v>
      </c>
      <c r="G118" s="1">
        <f t="shared" si="33"/>
        <v>13219</v>
      </c>
      <c r="H118" s="1">
        <f t="shared" si="33"/>
        <v>5142</v>
      </c>
      <c r="I118" s="1">
        <f t="shared" si="33"/>
        <v>172</v>
      </c>
      <c r="J118" s="1">
        <f t="shared" si="33"/>
        <v>4483</v>
      </c>
      <c r="K118" s="1">
        <f t="shared" si="33"/>
        <v>3798</v>
      </c>
      <c r="L118" s="1">
        <f t="shared" si="33"/>
        <v>659</v>
      </c>
      <c r="M118" s="1">
        <f t="shared" si="33"/>
        <v>26</v>
      </c>
    </row>
    <row r="119" spans="2:10" ht="12.75">
      <c r="B119" s="1">
        <f t="shared" si="24"/>
        <v>0</v>
      </c>
      <c r="C119" s="1">
        <f t="shared" si="20"/>
        <v>0</v>
      </c>
      <c r="D119" s="1">
        <f t="shared" si="21"/>
        <v>0</v>
      </c>
      <c r="E119" s="1">
        <f t="shared" si="22"/>
        <v>0</v>
      </c>
      <c r="F119" s="1">
        <f t="shared" si="25"/>
        <v>0</v>
      </c>
      <c r="J119" s="1">
        <f t="shared" si="26"/>
        <v>0</v>
      </c>
    </row>
    <row r="120" spans="1:13" ht="12.75">
      <c r="A120" s="5" t="s">
        <v>70</v>
      </c>
      <c r="B120" s="1">
        <f t="shared" si="24"/>
        <v>6941</v>
      </c>
      <c r="C120" s="1">
        <f t="shared" si="20"/>
        <v>5144</v>
      </c>
      <c r="D120" s="1">
        <f t="shared" si="21"/>
        <v>1622</v>
      </c>
      <c r="E120" s="1">
        <f t="shared" si="22"/>
        <v>175</v>
      </c>
      <c r="F120" s="1">
        <f t="shared" si="25"/>
        <v>5698</v>
      </c>
      <c r="G120" s="1">
        <v>4048</v>
      </c>
      <c r="H120" s="1">
        <v>1499</v>
      </c>
      <c r="I120">
        <v>151</v>
      </c>
      <c r="J120" s="1">
        <f t="shared" si="26"/>
        <v>1243</v>
      </c>
      <c r="K120" s="1">
        <v>1096</v>
      </c>
      <c r="L120">
        <v>123</v>
      </c>
      <c r="M120">
        <v>24</v>
      </c>
    </row>
    <row r="121" spans="1:12" ht="12.75">
      <c r="A121" s="5" t="s">
        <v>71</v>
      </c>
      <c r="B121" s="1">
        <f t="shared" si="24"/>
        <v>3669</v>
      </c>
      <c r="C121" s="1">
        <f t="shared" si="20"/>
        <v>2445</v>
      </c>
      <c r="D121" s="1">
        <f t="shared" si="21"/>
        <v>1224</v>
      </c>
      <c r="E121" s="1">
        <f t="shared" si="22"/>
        <v>0</v>
      </c>
      <c r="F121" s="1">
        <f t="shared" si="25"/>
        <v>3144</v>
      </c>
      <c r="G121" s="1">
        <v>2022</v>
      </c>
      <c r="H121" s="1">
        <v>1122</v>
      </c>
      <c r="J121" s="1">
        <f t="shared" si="26"/>
        <v>525</v>
      </c>
      <c r="K121">
        <v>423</v>
      </c>
      <c r="L121">
        <v>102</v>
      </c>
    </row>
    <row r="122" spans="1:13" ht="12.75">
      <c r="A122" s="5" t="s">
        <v>72</v>
      </c>
      <c r="B122" s="1">
        <f t="shared" si="24"/>
        <v>2106</v>
      </c>
      <c r="C122" s="1">
        <f t="shared" si="20"/>
        <v>1250</v>
      </c>
      <c r="D122" s="1">
        <f t="shared" si="21"/>
        <v>849</v>
      </c>
      <c r="E122" s="1">
        <f t="shared" si="22"/>
        <v>7</v>
      </c>
      <c r="F122" s="1">
        <f t="shared" si="25"/>
        <v>1685</v>
      </c>
      <c r="G122">
        <v>949</v>
      </c>
      <c r="H122">
        <v>730</v>
      </c>
      <c r="I122">
        <v>6</v>
      </c>
      <c r="J122" s="1">
        <f t="shared" si="26"/>
        <v>421</v>
      </c>
      <c r="K122">
        <v>301</v>
      </c>
      <c r="L122">
        <v>119</v>
      </c>
      <c r="M122">
        <v>1</v>
      </c>
    </row>
    <row r="123" spans="1:13" ht="12.75">
      <c r="A123" s="5" t="s">
        <v>73</v>
      </c>
      <c r="B123" s="1">
        <f t="shared" si="24"/>
        <v>506</v>
      </c>
      <c r="C123" s="1">
        <f t="shared" si="20"/>
        <v>335</v>
      </c>
      <c r="D123" s="1">
        <f t="shared" si="21"/>
        <v>164</v>
      </c>
      <c r="E123" s="1">
        <f t="shared" si="22"/>
        <v>7</v>
      </c>
      <c r="F123" s="1">
        <f t="shared" si="25"/>
        <v>405</v>
      </c>
      <c r="G123">
        <v>271</v>
      </c>
      <c r="H123">
        <v>128</v>
      </c>
      <c r="I123">
        <v>6</v>
      </c>
      <c r="J123" s="1">
        <f t="shared" si="26"/>
        <v>101</v>
      </c>
      <c r="K123">
        <v>64</v>
      </c>
      <c r="L123">
        <v>36</v>
      </c>
      <c r="M123">
        <v>1</v>
      </c>
    </row>
    <row r="124" spans="1:12" ht="12.75">
      <c r="A124" s="5" t="s">
        <v>74</v>
      </c>
      <c r="B124" s="1">
        <f t="shared" si="24"/>
        <v>2019</v>
      </c>
      <c r="C124" s="1">
        <f t="shared" si="20"/>
        <v>1168</v>
      </c>
      <c r="D124" s="1">
        <f t="shared" si="21"/>
        <v>850</v>
      </c>
      <c r="E124" s="1">
        <f t="shared" si="22"/>
        <v>1</v>
      </c>
      <c r="F124" s="1">
        <f t="shared" si="25"/>
        <v>1721</v>
      </c>
      <c r="G124">
        <v>982</v>
      </c>
      <c r="H124">
        <v>738</v>
      </c>
      <c r="I124">
        <v>1</v>
      </c>
      <c r="J124" s="1">
        <f t="shared" si="26"/>
        <v>298</v>
      </c>
      <c r="K124">
        <v>186</v>
      </c>
      <c r="L124">
        <v>112</v>
      </c>
    </row>
    <row r="125" spans="1:11" ht="12.75">
      <c r="A125" s="5" t="s">
        <v>75</v>
      </c>
      <c r="B125" s="1">
        <f t="shared" si="24"/>
        <v>2080</v>
      </c>
      <c r="C125" s="1">
        <f t="shared" si="20"/>
        <v>2080</v>
      </c>
      <c r="D125" s="1">
        <f t="shared" si="21"/>
        <v>0</v>
      </c>
      <c r="E125" s="1">
        <f t="shared" si="22"/>
        <v>0</v>
      </c>
      <c r="F125" s="1">
        <f t="shared" si="25"/>
        <v>1649</v>
      </c>
      <c r="G125" s="1">
        <v>1649</v>
      </c>
      <c r="J125" s="1">
        <f t="shared" si="26"/>
        <v>431</v>
      </c>
      <c r="K125">
        <v>431</v>
      </c>
    </row>
    <row r="126" spans="1:12" ht="12.75">
      <c r="A126" s="5" t="s">
        <v>76</v>
      </c>
      <c r="B126" s="1">
        <f t="shared" si="24"/>
        <v>2026</v>
      </c>
      <c r="C126" s="1">
        <f t="shared" si="20"/>
        <v>1743</v>
      </c>
      <c r="D126" s="1">
        <f t="shared" si="21"/>
        <v>282</v>
      </c>
      <c r="E126" s="1">
        <f t="shared" si="22"/>
        <v>1</v>
      </c>
      <c r="F126" s="1">
        <f t="shared" si="25"/>
        <v>1448</v>
      </c>
      <c r="G126" s="1">
        <v>1220</v>
      </c>
      <c r="H126">
        <v>227</v>
      </c>
      <c r="I126">
        <v>1</v>
      </c>
      <c r="J126" s="1">
        <f t="shared" si="26"/>
        <v>578</v>
      </c>
      <c r="K126">
        <v>523</v>
      </c>
      <c r="L126">
        <v>55</v>
      </c>
    </row>
    <row r="127" spans="1:12" ht="12.75">
      <c r="A127" s="5" t="s">
        <v>77</v>
      </c>
      <c r="B127" s="1">
        <f t="shared" si="24"/>
        <v>1994</v>
      </c>
      <c r="C127" s="1">
        <f t="shared" si="20"/>
        <v>1477</v>
      </c>
      <c r="D127" s="1">
        <f t="shared" si="21"/>
        <v>513</v>
      </c>
      <c r="E127" s="1">
        <f t="shared" si="22"/>
        <v>4</v>
      </c>
      <c r="F127" s="1">
        <f t="shared" si="25"/>
        <v>1630</v>
      </c>
      <c r="G127" s="1">
        <v>1176</v>
      </c>
      <c r="H127">
        <v>450</v>
      </c>
      <c r="I127">
        <v>4</v>
      </c>
      <c r="J127" s="1">
        <f t="shared" si="26"/>
        <v>364</v>
      </c>
      <c r="K127">
        <v>301</v>
      </c>
      <c r="L127">
        <v>63</v>
      </c>
    </row>
    <row r="128" spans="1:12" ht="12.75">
      <c r="A128" s="5" t="s">
        <v>78</v>
      </c>
      <c r="B128" s="1">
        <f t="shared" si="24"/>
        <v>1675</v>
      </c>
      <c r="C128" s="1">
        <f t="shared" si="20"/>
        <v>1375</v>
      </c>
      <c r="D128" s="1">
        <f t="shared" si="21"/>
        <v>297</v>
      </c>
      <c r="E128" s="1">
        <f t="shared" si="22"/>
        <v>3</v>
      </c>
      <c r="F128" s="1">
        <f t="shared" si="25"/>
        <v>1153</v>
      </c>
      <c r="G128">
        <v>902</v>
      </c>
      <c r="H128">
        <v>248</v>
      </c>
      <c r="I128">
        <v>3</v>
      </c>
      <c r="J128" s="1">
        <f t="shared" si="26"/>
        <v>522</v>
      </c>
      <c r="K128">
        <v>473</v>
      </c>
      <c r="L128">
        <v>49</v>
      </c>
    </row>
    <row r="129" spans="2:10" ht="12.75">
      <c r="B129" s="1">
        <f t="shared" si="24"/>
        <v>0</v>
      </c>
      <c r="C129" s="1">
        <f t="shared" si="20"/>
        <v>0</v>
      </c>
      <c r="D129" s="1">
        <f t="shared" si="21"/>
        <v>0</v>
      </c>
      <c r="E129" s="1">
        <f t="shared" si="22"/>
        <v>0</v>
      </c>
      <c r="F129" s="1">
        <f t="shared" si="25"/>
        <v>0</v>
      </c>
      <c r="J129" s="1">
        <f t="shared" si="26"/>
        <v>0</v>
      </c>
    </row>
    <row r="130" spans="1:13" ht="12.75">
      <c r="A130" s="5" t="s">
        <v>79</v>
      </c>
      <c r="B130" s="1">
        <f>SUM(B132:B133)</f>
        <v>12585</v>
      </c>
      <c r="C130" s="1">
        <f aca="true" t="shared" si="34" ref="C130:M130">SUM(C132:C133)</f>
        <v>11441</v>
      </c>
      <c r="D130" s="1">
        <f t="shared" si="34"/>
        <v>1099</v>
      </c>
      <c r="E130" s="1">
        <f t="shared" si="34"/>
        <v>45</v>
      </c>
      <c r="F130" s="1">
        <f t="shared" si="34"/>
        <v>9443</v>
      </c>
      <c r="G130" s="1">
        <f t="shared" si="34"/>
        <v>8543</v>
      </c>
      <c r="H130" s="1">
        <f t="shared" si="34"/>
        <v>856</v>
      </c>
      <c r="I130" s="1">
        <f t="shared" si="34"/>
        <v>44</v>
      </c>
      <c r="J130" s="1">
        <f t="shared" si="34"/>
        <v>3142</v>
      </c>
      <c r="K130" s="1">
        <f t="shared" si="34"/>
        <v>2898</v>
      </c>
      <c r="L130" s="1">
        <f t="shared" si="34"/>
        <v>243</v>
      </c>
      <c r="M130" s="1">
        <f t="shared" si="34"/>
        <v>1</v>
      </c>
    </row>
    <row r="131" spans="2:10" ht="12.75">
      <c r="B131" s="1">
        <f t="shared" si="24"/>
        <v>0</v>
      </c>
      <c r="C131" s="1">
        <f t="shared" si="20"/>
        <v>0</v>
      </c>
      <c r="D131" s="1">
        <f t="shared" si="21"/>
        <v>0</v>
      </c>
      <c r="E131" s="1">
        <f t="shared" si="22"/>
        <v>0</v>
      </c>
      <c r="F131" s="1">
        <f t="shared" si="25"/>
        <v>0</v>
      </c>
      <c r="J131" s="1">
        <f t="shared" si="26"/>
        <v>0</v>
      </c>
    </row>
    <row r="132" spans="1:13" ht="12.75">
      <c r="A132" s="5" t="s">
        <v>80</v>
      </c>
      <c r="B132" s="1">
        <f t="shared" si="24"/>
        <v>6459</v>
      </c>
      <c r="C132" s="1">
        <f t="shared" si="20"/>
        <v>5649</v>
      </c>
      <c r="D132" s="1">
        <f t="shared" si="21"/>
        <v>781</v>
      </c>
      <c r="E132" s="1">
        <f t="shared" si="22"/>
        <v>29</v>
      </c>
      <c r="F132" s="1">
        <f t="shared" si="25"/>
        <v>4583</v>
      </c>
      <c r="G132" s="1">
        <v>3945</v>
      </c>
      <c r="H132">
        <v>610</v>
      </c>
      <c r="I132">
        <v>28</v>
      </c>
      <c r="J132" s="1">
        <f t="shared" si="26"/>
        <v>1876</v>
      </c>
      <c r="K132" s="1">
        <v>1704</v>
      </c>
      <c r="L132">
        <v>171</v>
      </c>
      <c r="M132">
        <v>1</v>
      </c>
    </row>
    <row r="133" spans="1:12" ht="12.75">
      <c r="A133" s="5" t="s">
        <v>81</v>
      </c>
      <c r="B133" s="1">
        <f t="shared" si="24"/>
        <v>6126</v>
      </c>
      <c r="C133" s="1">
        <f t="shared" si="20"/>
        <v>5792</v>
      </c>
      <c r="D133" s="1">
        <f t="shared" si="21"/>
        <v>318</v>
      </c>
      <c r="E133" s="1">
        <f t="shared" si="22"/>
        <v>16</v>
      </c>
      <c r="F133" s="1">
        <f t="shared" si="25"/>
        <v>4860</v>
      </c>
      <c r="G133" s="1">
        <v>4598</v>
      </c>
      <c r="H133">
        <v>246</v>
      </c>
      <c r="I133">
        <v>16</v>
      </c>
      <c r="J133" s="1">
        <f t="shared" si="26"/>
        <v>1266</v>
      </c>
      <c r="K133" s="1">
        <v>1194</v>
      </c>
      <c r="L133">
        <v>72</v>
      </c>
    </row>
    <row r="134" spans="2:10" ht="12.75">
      <c r="B134" s="1">
        <f t="shared" si="24"/>
        <v>0</v>
      </c>
      <c r="C134" s="1">
        <f t="shared" si="20"/>
        <v>0</v>
      </c>
      <c r="D134" s="1">
        <f t="shared" si="21"/>
        <v>0</v>
      </c>
      <c r="E134" s="1">
        <f t="shared" si="22"/>
        <v>0</v>
      </c>
      <c r="F134" s="1">
        <f t="shared" si="25"/>
        <v>0</v>
      </c>
      <c r="J134" s="1">
        <f t="shared" si="26"/>
        <v>0</v>
      </c>
    </row>
    <row r="135" spans="1:13" ht="12.75">
      <c r="A135" s="5" t="s">
        <v>82</v>
      </c>
      <c r="B135" s="1">
        <f>SUM(B137)</f>
        <v>5944</v>
      </c>
      <c r="C135" s="1">
        <f aca="true" t="shared" si="35" ref="C135:M135">SUM(C137)</f>
        <v>1643</v>
      </c>
      <c r="D135" s="1">
        <f t="shared" si="35"/>
        <v>4250</v>
      </c>
      <c r="E135" s="1">
        <f t="shared" si="35"/>
        <v>51</v>
      </c>
      <c r="F135" s="1">
        <f t="shared" si="35"/>
        <v>4760</v>
      </c>
      <c r="G135" s="1">
        <f t="shared" si="35"/>
        <v>995</v>
      </c>
      <c r="H135" s="1">
        <f t="shared" si="35"/>
        <v>3717</v>
      </c>
      <c r="I135" s="1">
        <f t="shared" si="35"/>
        <v>48</v>
      </c>
      <c r="J135" s="1">
        <f t="shared" si="35"/>
        <v>1184</v>
      </c>
      <c r="K135" s="1">
        <f t="shared" si="35"/>
        <v>648</v>
      </c>
      <c r="L135" s="1">
        <f t="shared" si="35"/>
        <v>533</v>
      </c>
      <c r="M135" s="1">
        <f t="shared" si="35"/>
        <v>3</v>
      </c>
    </row>
    <row r="136" spans="2:10" ht="12.75">
      <c r="B136" s="1">
        <f t="shared" si="24"/>
        <v>0</v>
      </c>
      <c r="C136" s="1">
        <f t="shared" si="20"/>
        <v>0</v>
      </c>
      <c r="D136" s="1">
        <f t="shared" si="21"/>
        <v>0</v>
      </c>
      <c r="E136" s="1">
        <f t="shared" si="22"/>
        <v>0</v>
      </c>
      <c r="F136" s="1">
        <f t="shared" si="25"/>
        <v>0</v>
      </c>
      <c r="J136" s="1">
        <f t="shared" si="26"/>
        <v>0</v>
      </c>
    </row>
    <row r="137" spans="1:13" ht="12.75">
      <c r="A137" s="5" t="s">
        <v>83</v>
      </c>
      <c r="B137" s="1">
        <f t="shared" si="24"/>
        <v>5944</v>
      </c>
      <c r="C137" s="1">
        <f t="shared" si="20"/>
        <v>1643</v>
      </c>
      <c r="D137" s="1">
        <f t="shared" si="21"/>
        <v>4250</v>
      </c>
      <c r="E137" s="1">
        <f t="shared" si="22"/>
        <v>51</v>
      </c>
      <c r="F137" s="1">
        <f t="shared" si="25"/>
        <v>4760</v>
      </c>
      <c r="G137">
        <v>995</v>
      </c>
      <c r="H137" s="1">
        <v>3717</v>
      </c>
      <c r="I137">
        <v>48</v>
      </c>
      <c r="J137" s="1">
        <f t="shared" si="26"/>
        <v>1184</v>
      </c>
      <c r="K137">
        <v>648</v>
      </c>
      <c r="L137">
        <v>533</v>
      </c>
      <c r="M137">
        <v>3</v>
      </c>
    </row>
    <row r="138" spans="2:10" ht="12.75">
      <c r="B138" s="1">
        <f t="shared" si="24"/>
        <v>0</v>
      </c>
      <c r="C138" s="1">
        <f t="shared" si="20"/>
        <v>0</v>
      </c>
      <c r="D138" s="1">
        <f t="shared" si="21"/>
        <v>0</v>
      </c>
      <c r="E138" s="1">
        <f t="shared" si="22"/>
        <v>0</v>
      </c>
      <c r="F138" s="1">
        <f t="shared" si="25"/>
        <v>0</v>
      </c>
      <c r="J138" s="1">
        <f t="shared" si="26"/>
        <v>0</v>
      </c>
    </row>
    <row r="139" spans="1:12" ht="12.75">
      <c r="A139" s="5" t="s">
        <v>84</v>
      </c>
      <c r="B139" s="1">
        <f>SUM(B141:B142)</f>
        <v>39018</v>
      </c>
      <c r="C139" s="1">
        <f aca="true" t="shared" si="36" ref="C139:L139">SUM(C141:C142)</f>
        <v>35389</v>
      </c>
      <c r="D139" s="1">
        <f t="shared" si="36"/>
        <v>3569</v>
      </c>
      <c r="E139" s="1">
        <f t="shared" si="36"/>
        <v>60</v>
      </c>
      <c r="F139" s="1">
        <f t="shared" si="36"/>
        <v>29439</v>
      </c>
      <c r="G139" s="1">
        <f t="shared" si="36"/>
        <v>26222</v>
      </c>
      <c r="H139" s="1">
        <f t="shared" si="36"/>
        <v>3157</v>
      </c>
      <c r="I139" s="1">
        <f t="shared" si="36"/>
        <v>60</v>
      </c>
      <c r="J139" s="1">
        <f t="shared" si="36"/>
        <v>9579</v>
      </c>
      <c r="K139" s="1">
        <f t="shared" si="36"/>
        <v>9167</v>
      </c>
      <c r="L139" s="1">
        <f t="shared" si="36"/>
        <v>412</v>
      </c>
    </row>
    <row r="140" spans="2:10" ht="12.75">
      <c r="B140" s="1">
        <f t="shared" si="24"/>
        <v>0</v>
      </c>
      <c r="C140" s="1">
        <f aca="true" t="shared" si="37" ref="C140:C203">SUM(G140,K140)</f>
        <v>0</v>
      </c>
      <c r="D140" s="1">
        <f aca="true" t="shared" si="38" ref="D140:D203">SUM(H140,L140)</f>
        <v>0</v>
      </c>
      <c r="E140" s="1">
        <f aca="true" t="shared" si="39" ref="E140:E203">SUM(I140,M140)</f>
        <v>0</v>
      </c>
      <c r="F140" s="1">
        <f t="shared" si="25"/>
        <v>0</v>
      </c>
      <c r="J140" s="1">
        <f t="shared" si="26"/>
        <v>0</v>
      </c>
    </row>
    <row r="141" spans="1:12" ht="12.75">
      <c r="A141" s="5" t="s">
        <v>85</v>
      </c>
      <c r="B141" s="1">
        <f t="shared" si="24"/>
        <v>36667</v>
      </c>
      <c r="C141" s="1">
        <f t="shared" si="37"/>
        <v>33040</v>
      </c>
      <c r="D141" s="1">
        <f t="shared" si="38"/>
        <v>3569</v>
      </c>
      <c r="E141" s="1">
        <f t="shared" si="39"/>
        <v>58</v>
      </c>
      <c r="F141" s="1">
        <f t="shared" si="25"/>
        <v>27981</v>
      </c>
      <c r="G141" s="1">
        <v>24766</v>
      </c>
      <c r="H141" s="1">
        <v>3157</v>
      </c>
      <c r="I141">
        <v>58</v>
      </c>
      <c r="J141" s="1">
        <f t="shared" si="26"/>
        <v>8686</v>
      </c>
      <c r="K141" s="1">
        <v>8274</v>
      </c>
      <c r="L141">
        <v>412</v>
      </c>
    </row>
    <row r="142" spans="1:11" ht="12.75">
      <c r="A142" s="5" t="s">
        <v>86</v>
      </c>
      <c r="B142" s="1">
        <f t="shared" si="24"/>
        <v>2351</v>
      </c>
      <c r="C142" s="1">
        <f t="shared" si="37"/>
        <v>2349</v>
      </c>
      <c r="D142" s="1">
        <f t="shared" si="38"/>
        <v>0</v>
      </c>
      <c r="E142" s="1">
        <f t="shared" si="39"/>
        <v>2</v>
      </c>
      <c r="F142" s="1">
        <f t="shared" si="25"/>
        <v>1458</v>
      </c>
      <c r="G142" s="1">
        <v>1456</v>
      </c>
      <c r="I142">
        <v>2</v>
      </c>
      <c r="J142" s="1">
        <f t="shared" si="26"/>
        <v>893</v>
      </c>
      <c r="K142">
        <v>893</v>
      </c>
    </row>
    <row r="143" spans="2:10" ht="12.75">
      <c r="B143" s="1">
        <f t="shared" si="24"/>
        <v>0</v>
      </c>
      <c r="C143" s="1">
        <f t="shared" si="37"/>
        <v>0</v>
      </c>
      <c r="D143" s="1">
        <f t="shared" si="38"/>
        <v>0</v>
      </c>
      <c r="E143" s="1">
        <f t="shared" si="39"/>
        <v>0</v>
      </c>
      <c r="F143" s="1">
        <f t="shared" si="25"/>
        <v>0</v>
      </c>
      <c r="J143" s="1">
        <f t="shared" si="26"/>
        <v>0</v>
      </c>
    </row>
    <row r="144" spans="1:13" ht="12.75">
      <c r="A144" s="5" t="s">
        <v>87</v>
      </c>
      <c r="B144" s="1">
        <f>SUM(B146:B149)</f>
        <v>18707</v>
      </c>
      <c r="C144" s="1">
        <f aca="true" t="shared" si="40" ref="C144:M144">SUM(C146:C149)</f>
        <v>13367</v>
      </c>
      <c r="D144" s="1">
        <f t="shared" si="40"/>
        <v>5275</v>
      </c>
      <c r="E144" s="1">
        <f t="shared" si="40"/>
        <v>65</v>
      </c>
      <c r="F144" s="1">
        <f t="shared" si="40"/>
        <v>14477</v>
      </c>
      <c r="G144" s="1">
        <f t="shared" si="40"/>
        <v>10232</v>
      </c>
      <c r="H144" s="1">
        <f t="shared" si="40"/>
        <v>4189</v>
      </c>
      <c r="I144" s="1">
        <f t="shared" si="40"/>
        <v>56</v>
      </c>
      <c r="J144" s="1">
        <f t="shared" si="40"/>
        <v>4230</v>
      </c>
      <c r="K144" s="1">
        <f t="shared" si="40"/>
        <v>3135</v>
      </c>
      <c r="L144" s="1">
        <f t="shared" si="40"/>
        <v>1086</v>
      </c>
      <c r="M144" s="1">
        <f t="shared" si="40"/>
        <v>9</v>
      </c>
    </row>
    <row r="145" spans="2:10" ht="12.75">
      <c r="B145" s="1">
        <f t="shared" si="24"/>
        <v>0</v>
      </c>
      <c r="C145" s="1">
        <f t="shared" si="37"/>
        <v>0</v>
      </c>
      <c r="D145" s="1">
        <f t="shared" si="38"/>
        <v>0</v>
      </c>
      <c r="E145" s="1">
        <f t="shared" si="39"/>
        <v>0</v>
      </c>
      <c r="F145" s="1">
        <f t="shared" si="25"/>
        <v>0</v>
      </c>
      <c r="J145" s="1">
        <f t="shared" si="26"/>
        <v>0</v>
      </c>
    </row>
    <row r="146" spans="1:13" ht="12.75">
      <c r="A146" s="5" t="s">
        <v>88</v>
      </c>
      <c r="B146" s="1">
        <f t="shared" si="24"/>
        <v>6638</v>
      </c>
      <c r="C146" s="1">
        <f t="shared" si="37"/>
        <v>4869</v>
      </c>
      <c r="D146" s="1">
        <f t="shared" si="38"/>
        <v>1731</v>
      </c>
      <c r="E146" s="1">
        <f t="shared" si="39"/>
        <v>38</v>
      </c>
      <c r="F146" s="1">
        <f t="shared" si="25"/>
        <v>5113</v>
      </c>
      <c r="G146" s="1">
        <v>3845</v>
      </c>
      <c r="H146" s="1">
        <v>1234</v>
      </c>
      <c r="I146">
        <v>34</v>
      </c>
      <c r="J146" s="1">
        <f t="shared" si="26"/>
        <v>1525</v>
      </c>
      <c r="K146" s="1">
        <v>1024</v>
      </c>
      <c r="L146">
        <v>497</v>
      </c>
      <c r="M146">
        <v>4</v>
      </c>
    </row>
    <row r="147" spans="1:13" ht="12.75">
      <c r="A147" s="5" t="s">
        <v>89</v>
      </c>
      <c r="B147" s="1">
        <f aca="true" t="shared" si="41" ref="B147:B210">SUM(C147:E147)</f>
        <v>7184</v>
      </c>
      <c r="C147" s="1">
        <f t="shared" si="37"/>
        <v>5189</v>
      </c>
      <c r="D147" s="1">
        <f t="shared" si="38"/>
        <v>1972</v>
      </c>
      <c r="E147" s="1">
        <f t="shared" si="39"/>
        <v>23</v>
      </c>
      <c r="F147" s="1">
        <f aca="true" t="shared" si="42" ref="F147:F210">SUM(G147:I147)</f>
        <v>5780</v>
      </c>
      <c r="G147" s="1">
        <v>4127</v>
      </c>
      <c r="H147" s="1">
        <v>1634</v>
      </c>
      <c r="I147">
        <v>19</v>
      </c>
      <c r="J147" s="1">
        <f aca="true" t="shared" si="43" ref="J147:J210">SUM(K147:M147)</f>
        <v>1404</v>
      </c>
      <c r="K147" s="1">
        <v>1062</v>
      </c>
      <c r="L147">
        <v>338</v>
      </c>
      <c r="M147">
        <v>4</v>
      </c>
    </row>
    <row r="148" spans="1:12" ht="12.75">
      <c r="A148" s="5" t="s">
        <v>90</v>
      </c>
      <c r="B148" s="1">
        <f t="shared" si="41"/>
        <v>3702</v>
      </c>
      <c r="C148" s="1">
        <f t="shared" si="37"/>
        <v>2732</v>
      </c>
      <c r="D148" s="1">
        <f t="shared" si="38"/>
        <v>970</v>
      </c>
      <c r="E148" s="1">
        <f t="shared" si="39"/>
        <v>0</v>
      </c>
      <c r="F148" s="1">
        <f t="shared" si="42"/>
        <v>2614</v>
      </c>
      <c r="G148" s="1">
        <v>1801</v>
      </c>
      <c r="H148">
        <v>813</v>
      </c>
      <c r="J148" s="1">
        <f t="shared" si="43"/>
        <v>1088</v>
      </c>
      <c r="K148">
        <v>931</v>
      </c>
      <c r="L148">
        <v>157</v>
      </c>
    </row>
    <row r="149" spans="1:13" ht="12.75">
      <c r="A149" s="5" t="s">
        <v>146</v>
      </c>
      <c r="B149" s="1">
        <f t="shared" si="41"/>
        <v>1183</v>
      </c>
      <c r="C149" s="1">
        <f t="shared" si="37"/>
        <v>577</v>
      </c>
      <c r="D149" s="1">
        <f t="shared" si="38"/>
        <v>602</v>
      </c>
      <c r="E149" s="1">
        <f t="shared" si="39"/>
        <v>4</v>
      </c>
      <c r="F149" s="1">
        <f t="shared" si="42"/>
        <v>970</v>
      </c>
      <c r="G149">
        <v>459</v>
      </c>
      <c r="H149">
        <v>508</v>
      </c>
      <c r="I149">
        <v>3</v>
      </c>
      <c r="J149" s="1">
        <f t="shared" si="43"/>
        <v>213</v>
      </c>
      <c r="K149">
        <v>118</v>
      </c>
      <c r="L149">
        <v>94</v>
      </c>
      <c r="M149">
        <v>1</v>
      </c>
    </row>
    <row r="150" spans="2:10" ht="12.75">
      <c r="B150" s="1">
        <f t="shared" si="41"/>
        <v>0</v>
      </c>
      <c r="C150" s="1">
        <f t="shared" si="37"/>
        <v>0</v>
      </c>
      <c r="D150" s="1">
        <f t="shared" si="38"/>
        <v>0</v>
      </c>
      <c r="E150" s="1">
        <f t="shared" si="39"/>
        <v>0</v>
      </c>
      <c r="F150" s="1">
        <f t="shared" si="42"/>
        <v>0</v>
      </c>
      <c r="J150" s="1">
        <f t="shared" si="43"/>
        <v>0</v>
      </c>
    </row>
    <row r="151" spans="1:13" ht="12.75">
      <c r="A151" s="5" t="s">
        <v>91</v>
      </c>
      <c r="B151" s="1">
        <f>SUM(B153:B155)</f>
        <v>14781</v>
      </c>
      <c r="C151" s="1">
        <f aca="true" t="shared" si="44" ref="C151:M151">SUM(C153:C155)</f>
        <v>12938</v>
      </c>
      <c r="D151" s="1">
        <f t="shared" si="44"/>
        <v>1807</v>
      </c>
      <c r="E151" s="1">
        <f t="shared" si="44"/>
        <v>36</v>
      </c>
      <c r="F151" s="1">
        <f t="shared" si="44"/>
        <v>11219</v>
      </c>
      <c r="G151" s="1">
        <f t="shared" si="44"/>
        <v>9763</v>
      </c>
      <c r="H151" s="1">
        <f t="shared" si="44"/>
        <v>1421</v>
      </c>
      <c r="I151" s="1">
        <f t="shared" si="44"/>
        <v>35</v>
      </c>
      <c r="J151" s="1">
        <f t="shared" si="44"/>
        <v>3562</v>
      </c>
      <c r="K151" s="1">
        <f t="shared" si="44"/>
        <v>3175</v>
      </c>
      <c r="L151" s="1">
        <f t="shared" si="44"/>
        <v>386</v>
      </c>
      <c r="M151" s="1">
        <f t="shared" si="44"/>
        <v>1</v>
      </c>
    </row>
    <row r="152" spans="2:10" ht="12.75">
      <c r="B152" s="1">
        <f t="shared" si="41"/>
        <v>0</v>
      </c>
      <c r="C152" s="1">
        <f t="shared" si="37"/>
        <v>0</v>
      </c>
      <c r="D152" s="1">
        <f t="shared" si="38"/>
        <v>0</v>
      </c>
      <c r="E152" s="1">
        <f t="shared" si="39"/>
        <v>0</v>
      </c>
      <c r="F152" s="1">
        <f t="shared" si="42"/>
        <v>0</v>
      </c>
      <c r="J152" s="1">
        <f t="shared" si="43"/>
        <v>0</v>
      </c>
    </row>
    <row r="153" spans="1:13" ht="12.75">
      <c r="A153" s="5" t="s">
        <v>92</v>
      </c>
      <c r="B153" s="1">
        <f t="shared" si="41"/>
        <v>11923</v>
      </c>
      <c r="C153" s="1">
        <f t="shared" si="37"/>
        <v>11191</v>
      </c>
      <c r="D153" s="1">
        <f t="shared" si="38"/>
        <v>699</v>
      </c>
      <c r="E153" s="1">
        <f t="shared" si="39"/>
        <v>33</v>
      </c>
      <c r="F153" s="1">
        <f t="shared" si="42"/>
        <v>8962</v>
      </c>
      <c r="G153" s="1">
        <v>8418</v>
      </c>
      <c r="H153">
        <v>512</v>
      </c>
      <c r="I153">
        <v>32</v>
      </c>
      <c r="J153" s="1">
        <f t="shared" si="43"/>
        <v>2961</v>
      </c>
      <c r="K153" s="1">
        <v>2773</v>
      </c>
      <c r="L153">
        <v>187</v>
      </c>
      <c r="M153">
        <v>1</v>
      </c>
    </row>
    <row r="154" spans="1:12" ht="12.75">
      <c r="A154" s="5" t="s">
        <v>93</v>
      </c>
      <c r="B154" s="1">
        <f t="shared" si="41"/>
        <v>1285</v>
      </c>
      <c r="C154" s="1">
        <f t="shared" si="37"/>
        <v>980</v>
      </c>
      <c r="D154" s="1">
        <f t="shared" si="38"/>
        <v>303</v>
      </c>
      <c r="E154" s="1">
        <f t="shared" si="39"/>
        <v>2</v>
      </c>
      <c r="F154" s="1">
        <f t="shared" si="42"/>
        <v>1034</v>
      </c>
      <c r="G154">
        <v>839</v>
      </c>
      <c r="H154">
        <v>193</v>
      </c>
      <c r="I154">
        <v>2</v>
      </c>
      <c r="J154" s="1">
        <f t="shared" si="43"/>
        <v>251</v>
      </c>
      <c r="K154">
        <v>141</v>
      </c>
      <c r="L154">
        <v>110</v>
      </c>
    </row>
    <row r="155" spans="1:12" ht="12.75">
      <c r="A155" s="5" t="s">
        <v>94</v>
      </c>
      <c r="B155" s="1">
        <f t="shared" si="41"/>
        <v>1573</v>
      </c>
      <c r="C155" s="1">
        <f t="shared" si="37"/>
        <v>767</v>
      </c>
      <c r="D155" s="1">
        <f t="shared" si="38"/>
        <v>805</v>
      </c>
      <c r="E155" s="1">
        <f t="shared" si="39"/>
        <v>1</v>
      </c>
      <c r="F155" s="1">
        <f t="shared" si="42"/>
        <v>1223</v>
      </c>
      <c r="G155">
        <v>506</v>
      </c>
      <c r="H155">
        <v>716</v>
      </c>
      <c r="I155">
        <v>1</v>
      </c>
      <c r="J155" s="1">
        <f t="shared" si="43"/>
        <v>350</v>
      </c>
      <c r="K155">
        <v>261</v>
      </c>
      <c r="L155">
        <v>89</v>
      </c>
    </row>
    <row r="156" spans="2:10" ht="12.75">
      <c r="B156" s="1">
        <f t="shared" si="41"/>
        <v>0</v>
      </c>
      <c r="C156" s="1">
        <f t="shared" si="37"/>
        <v>0</v>
      </c>
      <c r="D156" s="1">
        <f t="shared" si="38"/>
        <v>0</v>
      </c>
      <c r="E156" s="1">
        <f t="shared" si="39"/>
        <v>0</v>
      </c>
      <c r="F156" s="1">
        <f t="shared" si="42"/>
        <v>0</v>
      </c>
      <c r="J156" s="1">
        <f t="shared" si="43"/>
        <v>0</v>
      </c>
    </row>
    <row r="157" spans="1:12" ht="12.75">
      <c r="A157" s="5" t="s">
        <v>95</v>
      </c>
      <c r="B157" s="1">
        <f>SUM(B159)</f>
        <v>4897</v>
      </c>
      <c r="C157" s="1">
        <f aca="true" t="shared" si="45" ref="C157:L157">SUM(C159)</f>
        <v>3396</v>
      </c>
      <c r="D157" s="1">
        <f t="shared" si="45"/>
        <v>1481</v>
      </c>
      <c r="E157" s="1">
        <f t="shared" si="45"/>
        <v>20</v>
      </c>
      <c r="F157" s="1">
        <f t="shared" si="45"/>
        <v>3818</v>
      </c>
      <c r="G157" s="1">
        <f t="shared" si="45"/>
        <v>2561</v>
      </c>
      <c r="H157" s="1">
        <f t="shared" si="45"/>
        <v>1237</v>
      </c>
      <c r="I157" s="1">
        <f t="shared" si="45"/>
        <v>20</v>
      </c>
      <c r="J157" s="1">
        <f t="shared" si="45"/>
        <v>1079</v>
      </c>
      <c r="K157" s="1">
        <f t="shared" si="45"/>
        <v>835</v>
      </c>
      <c r="L157" s="1">
        <f t="shared" si="45"/>
        <v>244</v>
      </c>
    </row>
    <row r="158" spans="2:10" ht="12.75">
      <c r="B158" s="1">
        <f t="shared" si="41"/>
        <v>0</v>
      </c>
      <c r="C158" s="1">
        <f t="shared" si="37"/>
        <v>0</v>
      </c>
      <c r="D158" s="1">
        <f t="shared" si="38"/>
        <v>0</v>
      </c>
      <c r="E158" s="1">
        <f t="shared" si="39"/>
        <v>0</v>
      </c>
      <c r="F158" s="1">
        <f t="shared" si="42"/>
        <v>0</v>
      </c>
      <c r="J158" s="1">
        <f t="shared" si="43"/>
        <v>0</v>
      </c>
    </row>
    <row r="159" spans="1:12" ht="12.75">
      <c r="A159" s="5" t="s">
        <v>96</v>
      </c>
      <c r="B159" s="1">
        <f t="shared" si="41"/>
        <v>4897</v>
      </c>
      <c r="C159" s="1">
        <f t="shared" si="37"/>
        <v>3396</v>
      </c>
      <c r="D159" s="1">
        <f t="shared" si="38"/>
        <v>1481</v>
      </c>
      <c r="E159" s="1">
        <f t="shared" si="39"/>
        <v>20</v>
      </c>
      <c r="F159" s="1">
        <f t="shared" si="42"/>
        <v>3818</v>
      </c>
      <c r="G159" s="1">
        <v>2561</v>
      </c>
      <c r="H159" s="1">
        <v>1237</v>
      </c>
      <c r="I159">
        <v>20</v>
      </c>
      <c r="J159" s="1">
        <f t="shared" si="43"/>
        <v>1079</v>
      </c>
      <c r="K159">
        <v>835</v>
      </c>
      <c r="L159">
        <v>244</v>
      </c>
    </row>
    <row r="160" spans="2:10" ht="12.75">
      <c r="B160" s="1">
        <f t="shared" si="41"/>
        <v>0</v>
      </c>
      <c r="C160" s="1">
        <f t="shared" si="37"/>
        <v>0</v>
      </c>
      <c r="D160" s="1">
        <f t="shared" si="38"/>
        <v>0</v>
      </c>
      <c r="E160" s="1">
        <f t="shared" si="39"/>
        <v>0</v>
      </c>
      <c r="F160" s="1">
        <f t="shared" si="42"/>
        <v>0</v>
      </c>
      <c r="J160" s="1">
        <f t="shared" si="43"/>
        <v>0</v>
      </c>
    </row>
    <row r="161" spans="1:12" ht="12.75">
      <c r="A161" s="5" t="s">
        <v>97</v>
      </c>
      <c r="B161" s="1">
        <f>SUM(B163:B164)</f>
        <v>4247</v>
      </c>
      <c r="C161" s="1">
        <f aca="true" t="shared" si="46" ref="C161:L161">SUM(C163:C164)</f>
        <v>2472</v>
      </c>
      <c r="D161" s="1">
        <f t="shared" si="46"/>
        <v>1769</v>
      </c>
      <c r="E161" s="1">
        <f t="shared" si="46"/>
        <v>6</v>
      </c>
      <c r="F161" s="1">
        <f t="shared" si="46"/>
        <v>3308</v>
      </c>
      <c r="G161" s="1">
        <f t="shared" si="46"/>
        <v>1860</v>
      </c>
      <c r="H161" s="1">
        <f t="shared" si="46"/>
        <v>1442</v>
      </c>
      <c r="I161" s="1">
        <f t="shared" si="46"/>
        <v>6</v>
      </c>
      <c r="J161" s="1">
        <f t="shared" si="46"/>
        <v>939</v>
      </c>
      <c r="K161" s="1">
        <f t="shared" si="46"/>
        <v>612</v>
      </c>
      <c r="L161" s="1">
        <f t="shared" si="46"/>
        <v>327</v>
      </c>
    </row>
    <row r="162" spans="2:10" ht="12.75">
      <c r="B162" s="1">
        <f t="shared" si="41"/>
        <v>0</v>
      </c>
      <c r="C162" s="1">
        <f t="shared" si="37"/>
        <v>0</v>
      </c>
      <c r="D162" s="1">
        <f t="shared" si="38"/>
        <v>0</v>
      </c>
      <c r="E162" s="1">
        <f t="shared" si="39"/>
        <v>0</v>
      </c>
      <c r="F162" s="1">
        <f t="shared" si="42"/>
        <v>0</v>
      </c>
      <c r="J162" s="1">
        <f t="shared" si="43"/>
        <v>0</v>
      </c>
    </row>
    <row r="163" spans="1:12" ht="12.75">
      <c r="A163" s="5" t="s">
        <v>98</v>
      </c>
      <c r="B163" s="1">
        <f t="shared" si="41"/>
        <v>1821</v>
      </c>
      <c r="C163" s="1">
        <f t="shared" si="37"/>
        <v>965</v>
      </c>
      <c r="D163" s="1">
        <f t="shared" si="38"/>
        <v>851</v>
      </c>
      <c r="E163" s="1">
        <f t="shared" si="39"/>
        <v>5</v>
      </c>
      <c r="F163" s="1">
        <f t="shared" si="42"/>
        <v>1363</v>
      </c>
      <c r="G163">
        <v>718</v>
      </c>
      <c r="H163">
        <v>640</v>
      </c>
      <c r="I163">
        <v>5</v>
      </c>
      <c r="J163" s="1">
        <f t="shared" si="43"/>
        <v>458</v>
      </c>
      <c r="K163">
        <v>247</v>
      </c>
      <c r="L163">
        <v>211</v>
      </c>
    </row>
    <row r="164" spans="1:12" ht="12.75">
      <c r="A164" s="5" t="s">
        <v>99</v>
      </c>
      <c r="B164" s="1">
        <f t="shared" si="41"/>
        <v>2426</v>
      </c>
      <c r="C164" s="1">
        <f t="shared" si="37"/>
        <v>1507</v>
      </c>
      <c r="D164" s="1">
        <f t="shared" si="38"/>
        <v>918</v>
      </c>
      <c r="E164" s="1">
        <f t="shared" si="39"/>
        <v>1</v>
      </c>
      <c r="F164" s="1">
        <f t="shared" si="42"/>
        <v>1945</v>
      </c>
      <c r="G164" s="1">
        <v>1142</v>
      </c>
      <c r="H164">
        <v>802</v>
      </c>
      <c r="I164">
        <v>1</v>
      </c>
      <c r="J164" s="1">
        <f t="shared" si="43"/>
        <v>481</v>
      </c>
      <c r="K164">
        <v>365</v>
      </c>
      <c r="L164">
        <v>116</v>
      </c>
    </row>
    <row r="165" spans="2:10" ht="12.75">
      <c r="B165" s="1">
        <f t="shared" si="41"/>
        <v>0</v>
      </c>
      <c r="C165" s="1">
        <f t="shared" si="37"/>
        <v>0</v>
      </c>
      <c r="D165" s="1">
        <f t="shared" si="38"/>
        <v>0</v>
      </c>
      <c r="E165" s="1">
        <f t="shared" si="39"/>
        <v>0</v>
      </c>
      <c r="F165" s="1">
        <f t="shared" si="42"/>
        <v>0</v>
      </c>
      <c r="J165" s="1">
        <f t="shared" si="43"/>
        <v>0</v>
      </c>
    </row>
    <row r="166" spans="1:12" ht="12.75">
      <c r="A166" s="5" t="s">
        <v>100</v>
      </c>
      <c r="B166" s="1">
        <f>SUM(B168:B170)</f>
        <v>9646</v>
      </c>
      <c r="C166" s="1">
        <f aca="true" t="shared" si="47" ref="C166:L166">SUM(C168:C170)</f>
        <v>6428</v>
      </c>
      <c r="D166" s="1">
        <f t="shared" si="47"/>
        <v>3169</v>
      </c>
      <c r="E166" s="1">
        <f t="shared" si="47"/>
        <v>49</v>
      </c>
      <c r="F166" s="1">
        <f t="shared" si="47"/>
        <v>7847</v>
      </c>
      <c r="G166" s="1">
        <f t="shared" si="47"/>
        <v>5027</v>
      </c>
      <c r="H166" s="1">
        <f t="shared" si="47"/>
        <v>2771</v>
      </c>
      <c r="I166" s="1">
        <f t="shared" si="47"/>
        <v>49</v>
      </c>
      <c r="J166" s="1">
        <f t="shared" si="47"/>
        <v>1799</v>
      </c>
      <c r="K166" s="1">
        <f t="shared" si="47"/>
        <v>1401</v>
      </c>
      <c r="L166" s="1">
        <f t="shared" si="47"/>
        <v>398</v>
      </c>
    </row>
    <row r="167" spans="2:10" ht="12.75">
      <c r="B167" s="1">
        <f t="shared" si="41"/>
        <v>0</v>
      </c>
      <c r="C167" s="1">
        <f t="shared" si="37"/>
        <v>0</v>
      </c>
      <c r="D167" s="1">
        <f t="shared" si="38"/>
        <v>0</v>
      </c>
      <c r="E167" s="1">
        <f t="shared" si="39"/>
        <v>0</v>
      </c>
      <c r="F167" s="1">
        <f t="shared" si="42"/>
        <v>0</v>
      </c>
      <c r="J167" s="1">
        <f t="shared" si="43"/>
        <v>0</v>
      </c>
    </row>
    <row r="168" spans="1:12" ht="12.75">
      <c r="A168" s="5" t="s">
        <v>101</v>
      </c>
      <c r="B168" s="1">
        <f t="shared" si="41"/>
        <v>5509</v>
      </c>
      <c r="C168" s="1">
        <f t="shared" si="37"/>
        <v>3600</v>
      </c>
      <c r="D168" s="1">
        <f t="shared" si="38"/>
        <v>1875</v>
      </c>
      <c r="E168" s="1">
        <f t="shared" si="39"/>
        <v>34</v>
      </c>
      <c r="F168" s="1">
        <f t="shared" si="42"/>
        <v>4586</v>
      </c>
      <c r="G168" s="1">
        <v>2905</v>
      </c>
      <c r="H168" s="1">
        <v>1647</v>
      </c>
      <c r="I168">
        <v>34</v>
      </c>
      <c r="J168" s="1">
        <f t="shared" si="43"/>
        <v>923</v>
      </c>
      <c r="K168">
        <v>695</v>
      </c>
      <c r="L168">
        <v>228</v>
      </c>
    </row>
    <row r="169" spans="1:12" ht="12.75">
      <c r="A169" s="5" t="s">
        <v>102</v>
      </c>
      <c r="B169" s="1">
        <f t="shared" si="41"/>
        <v>2930</v>
      </c>
      <c r="C169" s="1">
        <f t="shared" si="37"/>
        <v>1809</v>
      </c>
      <c r="D169" s="1">
        <f t="shared" si="38"/>
        <v>1110</v>
      </c>
      <c r="E169" s="1">
        <f t="shared" si="39"/>
        <v>11</v>
      </c>
      <c r="F169" s="1">
        <f t="shared" si="42"/>
        <v>2342</v>
      </c>
      <c r="G169" s="1">
        <v>1366</v>
      </c>
      <c r="H169">
        <v>965</v>
      </c>
      <c r="I169">
        <v>11</v>
      </c>
      <c r="J169" s="1">
        <f t="shared" si="43"/>
        <v>588</v>
      </c>
      <c r="K169">
        <v>443</v>
      </c>
      <c r="L169">
        <v>145</v>
      </c>
    </row>
    <row r="170" spans="1:12" ht="12.75">
      <c r="A170" s="5" t="s">
        <v>103</v>
      </c>
      <c r="B170" s="1">
        <f t="shared" si="41"/>
        <v>1207</v>
      </c>
      <c r="C170" s="1">
        <f t="shared" si="37"/>
        <v>1019</v>
      </c>
      <c r="D170" s="1">
        <f t="shared" si="38"/>
        <v>184</v>
      </c>
      <c r="E170" s="1">
        <f t="shared" si="39"/>
        <v>4</v>
      </c>
      <c r="F170" s="1">
        <f t="shared" si="42"/>
        <v>919</v>
      </c>
      <c r="G170">
        <v>756</v>
      </c>
      <c r="H170">
        <v>159</v>
      </c>
      <c r="I170">
        <v>4</v>
      </c>
      <c r="J170" s="1">
        <f t="shared" si="43"/>
        <v>288</v>
      </c>
      <c r="K170">
        <v>263</v>
      </c>
      <c r="L170">
        <v>25</v>
      </c>
    </row>
    <row r="171" spans="2:10" ht="12.75">
      <c r="B171" s="1">
        <f t="shared" si="41"/>
        <v>0</v>
      </c>
      <c r="C171" s="1">
        <f t="shared" si="37"/>
        <v>0</v>
      </c>
      <c r="D171" s="1">
        <f t="shared" si="38"/>
        <v>0</v>
      </c>
      <c r="E171" s="1">
        <f t="shared" si="39"/>
        <v>0</v>
      </c>
      <c r="F171" s="1">
        <f t="shared" si="42"/>
        <v>0</v>
      </c>
      <c r="J171" s="1">
        <f t="shared" si="43"/>
        <v>0</v>
      </c>
    </row>
    <row r="172" spans="1:13" ht="12.75">
      <c r="A172" s="5" t="s">
        <v>104</v>
      </c>
      <c r="B172" s="1">
        <f>SUM(B174:B176)</f>
        <v>21280</v>
      </c>
      <c r="C172" s="1">
        <f aca="true" t="shared" si="48" ref="C172:M172">SUM(C174:C176)</f>
        <v>15211</v>
      </c>
      <c r="D172" s="1">
        <f t="shared" si="48"/>
        <v>5970</v>
      </c>
      <c r="E172" s="1">
        <f t="shared" si="48"/>
        <v>99</v>
      </c>
      <c r="F172" s="1">
        <f t="shared" si="48"/>
        <v>14575</v>
      </c>
      <c r="G172" s="1">
        <f t="shared" si="48"/>
        <v>9686</v>
      </c>
      <c r="H172" s="1">
        <f t="shared" si="48"/>
        <v>4795</v>
      </c>
      <c r="I172" s="1">
        <f t="shared" si="48"/>
        <v>94</v>
      </c>
      <c r="J172" s="1">
        <f t="shared" si="48"/>
        <v>6705</v>
      </c>
      <c r="K172" s="1">
        <f t="shared" si="48"/>
        <v>5525</v>
      </c>
      <c r="L172" s="1">
        <f t="shared" si="48"/>
        <v>1175</v>
      </c>
      <c r="M172" s="1">
        <f t="shared" si="48"/>
        <v>5</v>
      </c>
    </row>
    <row r="173" spans="2:10" ht="12.75">
      <c r="B173" s="1">
        <f t="shared" si="41"/>
        <v>0</v>
      </c>
      <c r="C173" s="1">
        <f t="shared" si="37"/>
        <v>0</v>
      </c>
      <c r="D173" s="1">
        <f t="shared" si="38"/>
        <v>0</v>
      </c>
      <c r="E173" s="1">
        <f t="shared" si="39"/>
        <v>0</v>
      </c>
      <c r="F173" s="1">
        <f t="shared" si="42"/>
        <v>0</v>
      </c>
      <c r="J173" s="1">
        <f t="shared" si="43"/>
        <v>0</v>
      </c>
    </row>
    <row r="174" spans="1:13" ht="12.75">
      <c r="A174" s="5" t="s">
        <v>105</v>
      </c>
      <c r="B174" s="1">
        <f t="shared" si="41"/>
        <v>8240</v>
      </c>
      <c r="C174" s="1">
        <f t="shared" si="37"/>
        <v>6586</v>
      </c>
      <c r="D174" s="1">
        <f t="shared" si="38"/>
        <v>1588</v>
      </c>
      <c r="E174" s="1">
        <f t="shared" si="39"/>
        <v>66</v>
      </c>
      <c r="F174" s="1">
        <f t="shared" si="42"/>
        <v>4763</v>
      </c>
      <c r="G174" s="1">
        <v>3474</v>
      </c>
      <c r="H174" s="1">
        <v>1224</v>
      </c>
      <c r="I174">
        <v>65</v>
      </c>
      <c r="J174" s="1">
        <f t="shared" si="43"/>
        <v>3477</v>
      </c>
      <c r="K174" s="1">
        <v>3112</v>
      </c>
      <c r="L174">
        <v>364</v>
      </c>
      <c r="M174">
        <v>1</v>
      </c>
    </row>
    <row r="175" spans="1:13" ht="12.75">
      <c r="A175" s="5" t="s">
        <v>106</v>
      </c>
      <c r="B175" s="1">
        <f t="shared" si="41"/>
        <v>5204</v>
      </c>
      <c r="C175" s="1">
        <f t="shared" si="37"/>
        <v>3051</v>
      </c>
      <c r="D175" s="1">
        <f t="shared" si="38"/>
        <v>2133</v>
      </c>
      <c r="E175" s="1">
        <f t="shared" si="39"/>
        <v>20</v>
      </c>
      <c r="F175" s="1">
        <f t="shared" si="42"/>
        <v>4006</v>
      </c>
      <c r="G175" s="1">
        <v>2211</v>
      </c>
      <c r="H175" s="1">
        <v>1776</v>
      </c>
      <c r="I175">
        <v>19</v>
      </c>
      <c r="J175" s="1">
        <f t="shared" si="43"/>
        <v>1198</v>
      </c>
      <c r="K175">
        <v>840</v>
      </c>
      <c r="L175">
        <v>357</v>
      </c>
      <c r="M175">
        <v>1</v>
      </c>
    </row>
    <row r="176" spans="1:13" ht="12.75">
      <c r="A176" s="5" t="s">
        <v>107</v>
      </c>
      <c r="B176" s="1">
        <f t="shared" si="41"/>
        <v>7836</v>
      </c>
      <c r="C176" s="1">
        <f t="shared" si="37"/>
        <v>5574</v>
      </c>
      <c r="D176" s="1">
        <f t="shared" si="38"/>
        <v>2249</v>
      </c>
      <c r="E176" s="1">
        <f t="shared" si="39"/>
        <v>13</v>
      </c>
      <c r="F176" s="1">
        <f t="shared" si="42"/>
        <v>5806</v>
      </c>
      <c r="G176" s="1">
        <v>4001</v>
      </c>
      <c r="H176" s="1">
        <v>1795</v>
      </c>
      <c r="I176">
        <v>10</v>
      </c>
      <c r="J176" s="1">
        <f t="shared" si="43"/>
        <v>2030</v>
      </c>
      <c r="K176" s="1">
        <v>1573</v>
      </c>
      <c r="L176">
        <v>454</v>
      </c>
      <c r="M176">
        <v>3</v>
      </c>
    </row>
    <row r="177" spans="2:10" ht="12.75">
      <c r="B177" s="1">
        <f t="shared" si="41"/>
        <v>0</v>
      </c>
      <c r="C177" s="1">
        <f t="shared" si="37"/>
        <v>0</v>
      </c>
      <c r="D177" s="1">
        <f t="shared" si="38"/>
        <v>0</v>
      </c>
      <c r="E177" s="1">
        <f t="shared" si="39"/>
        <v>0</v>
      </c>
      <c r="F177" s="1">
        <f t="shared" si="42"/>
        <v>0</v>
      </c>
      <c r="J177" s="1">
        <f t="shared" si="43"/>
        <v>0</v>
      </c>
    </row>
    <row r="178" spans="1:13" ht="12.75">
      <c r="A178" s="5" t="s">
        <v>108</v>
      </c>
      <c r="B178" s="1">
        <f>SUM(B180:B184)</f>
        <v>21909</v>
      </c>
      <c r="C178" s="1">
        <f aca="true" t="shared" si="49" ref="C178:M178">SUM(C180:C184)</f>
        <v>16615</v>
      </c>
      <c r="D178" s="1">
        <f t="shared" si="49"/>
        <v>5227</v>
      </c>
      <c r="E178" s="1">
        <f t="shared" si="49"/>
        <v>67</v>
      </c>
      <c r="F178" s="1">
        <f t="shared" si="49"/>
        <v>15912</v>
      </c>
      <c r="G178" s="1">
        <f t="shared" si="49"/>
        <v>11347</v>
      </c>
      <c r="H178" s="1">
        <f t="shared" si="49"/>
        <v>4500</v>
      </c>
      <c r="I178" s="1">
        <f t="shared" si="49"/>
        <v>65</v>
      </c>
      <c r="J178" s="1">
        <f t="shared" si="49"/>
        <v>5997</v>
      </c>
      <c r="K178" s="1">
        <f t="shared" si="49"/>
        <v>5268</v>
      </c>
      <c r="L178" s="1">
        <f t="shared" si="49"/>
        <v>727</v>
      </c>
      <c r="M178" s="1">
        <f t="shared" si="49"/>
        <v>2</v>
      </c>
    </row>
    <row r="179" spans="2:10" ht="12.75">
      <c r="B179" s="1">
        <f t="shared" si="41"/>
        <v>0</v>
      </c>
      <c r="C179" s="1">
        <f t="shared" si="37"/>
        <v>0</v>
      </c>
      <c r="D179" s="1">
        <f t="shared" si="38"/>
        <v>0</v>
      </c>
      <c r="E179" s="1">
        <f t="shared" si="39"/>
        <v>0</v>
      </c>
      <c r="F179" s="1">
        <f t="shared" si="42"/>
        <v>0</v>
      </c>
      <c r="J179" s="1">
        <f t="shared" si="43"/>
        <v>0</v>
      </c>
    </row>
    <row r="180" spans="1:13" ht="12.75">
      <c r="A180" s="5" t="s">
        <v>109</v>
      </c>
      <c r="B180" s="1">
        <f t="shared" si="41"/>
        <v>8184</v>
      </c>
      <c r="C180" s="1">
        <f t="shared" si="37"/>
        <v>5999</v>
      </c>
      <c r="D180" s="1">
        <f t="shared" si="38"/>
        <v>2160</v>
      </c>
      <c r="E180" s="1">
        <f t="shared" si="39"/>
        <v>25</v>
      </c>
      <c r="F180" s="1">
        <f t="shared" si="42"/>
        <v>6256</v>
      </c>
      <c r="G180" s="1">
        <v>4433</v>
      </c>
      <c r="H180" s="1">
        <v>1799</v>
      </c>
      <c r="I180">
        <v>24</v>
      </c>
      <c r="J180" s="1">
        <f t="shared" si="43"/>
        <v>1928</v>
      </c>
      <c r="K180" s="1">
        <v>1566</v>
      </c>
      <c r="L180">
        <v>361</v>
      </c>
      <c r="M180">
        <v>1</v>
      </c>
    </row>
    <row r="181" spans="1:12" ht="12.75">
      <c r="A181" s="5" t="s">
        <v>110</v>
      </c>
      <c r="B181" s="1">
        <f t="shared" si="41"/>
        <v>3914</v>
      </c>
      <c r="C181" s="1">
        <f t="shared" si="37"/>
        <v>3179</v>
      </c>
      <c r="D181" s="1">
        <f t="shared" si="38"/>
        <v>722</v>
      </c>
      <c r="E181" s="1">
        <f t="shared" si="39"/>
        <v>13</v>
      </c>
      <c r="F181" s="1">
        <f t="shared" si="42"/>
        <v>2842</v>
      </c>
      <c r="G181" s="1">
        <v>2163</v>
      </c>
      <c r="H181">
        <v>666</v>
      </c>
      <c r="I181">
        <v>13</v>
      </c>
      <c r="J181" s="1">
        <f t="shared" si="43"/>
        <v>1072</v>
      </c>
      <c r="K181" s="1">
        <v>1016</v>
      </c>
      <c r="L181">
        <v>56</v>
      </c>
    </row>
    <row r="182" spans="1:13" ht="12.75">
      <c r="A182" s="5" t="s">
        <v>111</v>
      </c>
      <c r="B182" s="1">
        <f t="shared" si="41"/>
        <v>4050</v>
      </c>
      <c r="C182" s="1">
        <f t="shared" si="37"/>
        <v>2376</v>
      </c>
      <c r="D182" s="1">
        <f t="shared" si="38"/>
        <v>1660</v>
      </c>
      <c r="E182" s="1">
        <f t="shared" si="39"/>
        <v>14</v>
      </c>
      <c r="F182" s="1">
        <f t="shared" si="42"/>
        <v>3333</v>
      </c>
      <c r="G182" s="1">
        <v>1873</v>
      </c>
      <c r="H182" s="1">
        <v>1447</v>
      </c>
      <c r="I182">
        <v>13</v>
      </c>
      <c r="J182" s="1">
        <f t="shared" si="43"/>
        <v>717</v>
      </c>
      <c r="K182">
        <v>503</v>
      </c>
      <c r="L182">
        <v>213</v>
      </c>
      <c r="M182">
        <v>1</v>
      </c>
    </row>
    <row r="183" spans="1:12" ht="12.75">
      <c r="A183" s="5" t="s">
        <v>112</v>
      </c>
      <c r="B183" s="1">
        <f t="shared" si="41"/>
        <v>3219</v>
      </c>
      <c r="C183" s="1">
        <f t="shared" si="37"/>
        <v>2887</v>
      </c>
      <c r="D183" s="1">
        <f t="shared" si="38"/>
        <v>331</v>
      </c>
      <c r="E183" s="1">
        <f t="shared" si="39"/>
        <v>1</v>
      </c>
      <c r="F183" s="1">
        <f t="shared" si="42"/>
        <v>1847</v>
      </c>
      <c r="G183" s="1">
        <v>1572</v>
      </c>
      <c r="H183">
        <v>274</v>
      </c>
      <c r="I183">
        <v>1</v>
      </c>
      <c r="J183" s="1">
        <f t="shared" si="43"/>
        <v>1372</v>
      </c>
      <c r="K183" s="1">
        <v>1315</v>
      </c>
      <c r="L183">
        <v>57</v>
      </c>
    </row>
    <row r="184" spans="1:12" ht="12.75">
      <c r="A184" s="5" t="s">
        <v>113</v>
      </c>
      <c r="B184" s="1">
        <f t="shared" si="41"/>
        <v>2542</v>
      </c>
      <c r="C184" s="1">
        <f t="shared" si="37"/>
        <v>2174</v>
      </c>
      <c r="D184" s="1">
        <f t="shared" si="38"/>
        <v>354</v>
      </c>
      <c r="E184" s="1">
        <f t="shared" si="39"/>
        <v>14</v>
      </c>
      <c r="F184" s="1">
        <f t="shared" si="42"/>
        <v>1634</v>
      </c>
      <c r="G184" s="1">
        <v>1306</v>
      </c>
      <c r="H184">
        <v>314</v>
      </c>
      <c r="I184">
        <v>14</v>
      </c>
      <c r="J184" s="1">
        <f t="shared" si="43"/>
        <v>908</v>
      </c>
      <c r="K184">
        <v>868</v>
      </c>
      <c r="L184">
        <v>40</v>
      </c>
    </row>
    <row r="185" spans="2:10" ht="12.75">
      <c r="B185" s="1">
        <f t="shared" si="41"/>
        <v>0</v>
      </c>
      <c r="C185" s="1">
        <f t="shared" si="37"/>
        <v>0</v>
      </c>
      <c r="D185" s="1">
        <f t="shared" si="38"/>
        <v>0</v>
      </c>
      <c r="E185" s="1">
        <f t="shared" si="39"/>
        <v>0</v>
      </c>
      <c r="F185" s="1">
        <f t="shared" si="42"/>
        <v>0</v>
      </c>
      <c r="J185" s="1">
        <f t="shared" si="43"/>
        <v>0</v>
      </c>
    </row>
    <row r="186" spans="1:12" ht="12.75">
      <c r="A186" s="5" t="s">
        <v>114</v>
      </c>
      <c r="B186" s="1">
        <f>SUM(B188)</f>
        <v>3444</v>
      </c>
      <c r="C186" s="1">
        <f aca="true" t="shared" si="50" ref="C186:L186">SUM(C188)</f>
        <v>691</v>
      </c>
      <c r="D186" s="1">
        <f t="shared" si="50"/>
        <v>2743</v>
      </c>
      <c r="E186" s="1">
        <f t="shared" si="50"/>
        <v>10</v>
      </c>
      <c r="F186" s="1">
        <f t="shared" si="50"/>
        <v>3087</v>
      </c>
      <c r="G186" s="1">
        <f t="shared" si="50"/>
        <v>666</v>
      </c>
      <c r="H186" s="1">
        <f t="shared" si="50"/>
        <v>2411</v>
      </c>
      <c r="I186" s="1">
        <f t="shared" si="50"/>
        <v>10</v>
      </c>
      <c r="J186" s="1">
        <f t="shared" si="50"/>
        <v>357</v>
      </c>
      <c r="K186" s="1">
        <f t="shared" si="50"/>
        <v>25</v>
      </c>
      <c r="L186" s="1">
        <f t="shared" si="50"/>
        <v>332</v>
      </c>
    </row>
    <row r="187" spans="2:10" ht="12.75">
      <c r="B187" s="1">
        <f t="shared" si="41"/>
        <v>0</v>
      </c>
      <c r="C187" s="1">
        <f t="shared" si="37"/>
        <v>0</v>
      </c>
      <c r="D187" s="1">
        <f t="shared" si="38"/>
        <v>0</v>
      </c>
      <c r="E187" s="1">
        <f t="shared" si="39"/>
        <v>0</v>
      </c>
      <c r="F187" s="1">
        <f t="shared" si="42"/>
        <v>0</v>
      </c>
      <c r="J187" s="1">
        <f t="shared" si="43"/>
        <v>0</v>
      </c>
    </row>
    <row r="188" spans="1:12" ht="12.75">
      <c r="A188" s="5" t="s">
        <v>115</v>
      </c>
      <c r="B188" s="1">
        <f t="shared" si="41"/>
        <v>3444</v>
      </c>
      <c r="C188" s="1">
        <f t="shared" si="37"/>
        <v>691</v>
      </c>
      <c r="D188" s="1">
        <f t="shared" si="38"/>
        <v>2743</v>
      </c>
      <c r="E188" s="1">
        <f t="shared" si="39"/>
        <v>10</v>
      </c>
      <c r="F188" s="1">
        <f t="shared" si="42"/>
        <v>3087</v>
      </c>
      <c r="G188">
        <v>666</v>
      </c>
      <c r="H188" s="1">
        <v>2411</v>
      </c>
      <c r="I188">
        <v>10</v>
      </c>
      <c r="J188" s="1">
        <f t="shared" si="43"/>
        <v>357</v>
      </c>
      <c r="K188">
        <v>25</v>
      </c>
      <c r="L188">
        <v>332</v>
      </c>
    </row>
    <row r="189" spans="2:10" ht="12.75">
      <c r="B189" s="1">
        <f t="shared" si="41"/>
        <v>0</v>
      </c>
      <c r="C189" s="1">
        <f t="shared" si="37"/>
        <v>0</v>
      </c>
      <c r="D189" s="1">
        <f t="shared" si="38"/>
        <v>0</v>
      </c>
      <c r="E189" s="1">
        <f t="shared" si="39"/>
        <v>0</v>
      </c>
      <c r="F189" s="1">
        <f t="shared" si="42"/>
        <v>0</v>
      </c>
      <c r="J189" s="1">
        <f t="shared" si="43"/>
        <v>0</v>
      </c>
    </row>
    <row r="190" spans="1:13" ht="12.75">
      <c r="A190" s="5" t="s">
        <v>116</v>
      </c>
      <c r="B190" s="1">
        <f>SUM(B192:B198)</f>
        <v>22623</v>
      </c>
      <c r="C190" s="1">
        <f aca="true" t="shared" si="51" ref="C190:M190">SUM(C192:C198)</f>
        <v>11900</v>
      </c>
      <c r="D190" s="1">
        <f t="shared" si="51"/>
        <v>10592</v>
      </c>
      <c r="E190" s="1">
        <f t="shared" si="51"/>
        <v>131</v>
      </c>
      <c r="F190" s="1">
        <f t="shared" si="51"/>
        <v>19544</v>
      </c>
      <c r="G190" s="1">
        <f t="shared" si="51"/>
        <v>9861</v>
      </c>
      <c r="H190" s="1">
        <f t="shared" si="51"/>
        <v>9554</v>
      </c>
      <c r="I190" s="1">
        <f t="shared" si="51"/>
        <v>129</v>
      </c>
      <c r="J190" s="1">
        <f t="shared" si="51"/>
        <v>3079</v>
      </c>
      <c r="K190" s="1">
        <f t="shared" si="51"/>
        <v>2039</v>
      </c>
      <c r="L190" s="1">
        <f t="shared" si="51"/>
        <v>1038</v>
      </c>
      <c r="M190" s="1">
        <f t="shared" si="51"/>
        <v>2</v>
      </c>
    </row>
    <row r="191" spans="2:10" ht="12.75">
      <c r="B191" s="1">
        <f t="shared" si="41"/>
        <v>0</v>
      </c>
      <c r="C191" s="1">
        <f t="shared" si="37"/>
        <v>0</v>
      </c>
      <c r="D191" s="1">
        <f t="shared" si="38"/>
        <v>0</v>
      </c>
      <c r="E191" s="1">
        <f t="shared" si="39"/>
        <v>0</v>
      </c>
      <c r="F191" s="1">
        <f t="shared" si="42"/>
        <v>0</v>
      </c>
      <c r="J191" s="1">
        <f t="shared" si="43"/>
        <v>0</v>
      </c>
    </row>
    <row r="192" spans="1:13" ht="12.75">
      <c r="A192" s="5" t="s">
        <v>117</v>
      </c>
      <c r="B192" s="1">
        <f t="shared" si="41"/>
        <v>5877</v>
      </c>
      <c r="C192" s="1">
        <f t="shared" si="37"/>
        <v>2928</v>
      </c>
      <c r="D192" s="1">
        <f t="shared" si="38"/>
        <v>2927</v>
      </c>
      <c r="E192" s="1">
        <f t="shared" si="39"/>
        <v>22</v>
      </c>
      <c r="F192" s="1">
        <f t="shared" si="42"/>
        <v>4804</v>
      </c>
      <c r="G192" s="1">
        <v>2270</v>
      </c>
      <c r="H192" s="1">
        <v>2513</v>
      </c>
      <c r="I192">
        <v>21</v>
      </c>
      <c r="J192" s="1">
        <f t="shared" si="43"/>
        <v>1073</v>
      </c>
      <c r="K192">
        <v>658</v>
      </c>
      <c r="L192">
        <v>414</v>
      </c>
      <c r="M192">
        <v>1</v>
      </c>
    </row>
    <row r="193" spans="1:12" ht="12.75">
      <c r="A193" s="5" t="s">
        <v>118</v>
      </c>
      <c r="B193" s="1">
        <f t="shared" si="41"/>
        <v>7915</v>
      </c>
      <c r="C193" s="1">
        <f t="shared" si="37"/>
        <v>4619</v>
      </c>
      <c r="D193" s="1">
        <f t="shared" si="38"/>
        <v>3268</v>
      </c>
      <c r="E193" s="1">
        <f t="shared" si="39"/>
        <v>28</v>
      </c>
      <c r="F193" s="1">
        <f t="shared" si="42"/>
        <v>6965</v>
      </c>
      <c r="G193" s="1">
        <v>3823</v>
      </c>
      <c r="H193" s="1">
        <v>3114</v>
      </c>
      <c r="I193">
        <v>28</v>
      </c>
      <c r="J193" s="1">
        <f t="shared" si="43"/>
        <v>950</v>
      </c>
      <c r="K193">
        <v>796</v>
      </c>
      <c r="L193">
        <v>154</v>
      </c>
    </row>
    <row r="194" spans="1:12" ht="12.75">
      <c r="A194" s="5" t="s">
        <v>119</v>
      </c>
      <c r="B194" s="1">
        <f t="shared" si="41"/>
        <v>2822</v>
      </c>
      <c r="C194" s="1">
        <f t="shared" si="37"/>
        <v>1406</v>
      </c>
      <c r="D194" s="1">
        <f t="shared" si="38"/>
        <v>1376</v>
      </c>
      <c r="E194" s="1">
        <f t="shared" si="39"/>
        <v>40</v>
      </c>
      <c r="F194" s="1">
        <f t="shared" si="42"/>
        <v>2431</v>
      </c>
      <c r="G194" s="1">
        <v>1174</v>
      </c>
      <c r="H194" s="1">
        <v>1217</v>
      </c>
      <c r="I194">
        <v>40</v>
      </c>
      <c r="J194" s="1">
        <f t="shared" si="43"/>
        <v>391</v>
      </c>
      <c r="K194">
        <v>232</v>
      </c>
      <c r="L194">
        <v>159</v>
      </c>
    </row>
    <row r="195" spans="1:13" ht="12.75">
      <c r="A195" s="5" t="s">
        <v>120</v>
      </c>
      <c r="B195" s="1">
        <f t="shared" si="41"/>
        <v>2089</v>
      </c>
      <c r="C195" s="1">
        <f t="shared" si="37"/>
        <v>1043</v>
      </c>
      <c r="D195" s="1">
        <f t="shared" si="38"/>
        <v>1025</v>
      </c>
      <c r="E195" s="1">
        <f t="shared" si="39"/>
        <v>21</v>
      </c>
      <c r="F195" s="1">
        <f t="shared" si="42"/>
        <v>1940</v>
      </c>
      <c r="G195">
        <v>971</v>
      </c>
      <c r="H195">
        <v>949</v>
      </c>
      <c r="I195">
        <v>20</v>
      </c>
      <c r="J195" s="1">
        <f t="shared" si="43"/>
        <v>149</v>
      </c>
      <c r="K195">
        <v>72</v>
      </c>
      <c r="L195">
        <v>76</v>
      </c>
      <c r="M195">
        <v>1</v>
      </c>
    </row>
    <row r="196" spans="1:12" ht="12.75">
      <c r="A196" s="5" t="s">
        <v>121</v>
      </c>
      <c r="B196" s="1">
        <f t="shared" si="41"/>
        <v>2255</v>
      </c>
      <c r="C196" s="1">
        <f t="shared" si="37"/>
        <v>1092</v>
      </c>
      <c r="D196" s="1">
        <f t="shared" si="38"/>
        <v>1147</v>
      </c>
      <c r="E196" s="1">
        <f t="shared" si="39"/>
        <v>16</v>
      </c>
      <c r="F196" s="1">
        <f t="shared" si="42"/>
        <v>2057</v>
      </c>
      <c r="G196">
        <v>992</v>
      </c>
      <c r="H196" s="1">
        <v>1049</v>
      </c>
      <c r="I196">
        <v>16</v>
      </c>
      <c r="J196" s="1">
        <f t="shared" si="43"/>
        <v>198</v>
      </c>
      <c r="K196">
        <v>100</v>
      </c>
      <c r="L196">
        <v>98</v>
      </c>
    </row>
    <row r="197" spans="1:12" ht="12.75">
      <c r="A197" s="5" t="s">
        <v>122</v>
      </c>
      <c r="B197" s="1">
        <f t="shared" si="41"/>
        <v>773</v>
      </c>
      <c r="C197" s="1">
        <f t="shared" si="37"/>
        <v>195</v>
      </c>
      <c r="D197" s="1">
        <f t="shared" si="38"/>
        <v>577</v>
      </c>
      <c r="E197" s="1">
        <f t="shared" si="39"/>
        <v>1</v>
      </c>
      <c r="F197" s="1">
        <f t="shared" si="42"/>
        <v>620</v>
      </c>
      <c r="G197">
        <v>126</v>
      </c>
      <c r="H197">
        <v>493</v>
      </c>
      <c r="I197">
        <v>1</v>
      </c>
      <c r="J197" s="1">
        <f t="shared" si="43"/>
        <v>153</v>
      </c>
      <c r="K197">
        <v>69</v>
      </c>
      <c r="L197">
        <v>84</v>
      </c>
    </row>
    <row r="198" spans="1:12" ht="12.75">
      <c r="A198" s="5" t="s">
        <v>123</v>
      </c>
      <c r="B198" s="1">
        <f t="shared" si="41"/>
        <v>892</v>
      </c>
      <c r="C198" s="1">
        <f t="shared" si="37"/>
        <v>617</v>
      </c>
      <c r="D198" s="1">
        <f t="shared" si="38"/>
        <v>272</v>
      </c>
      <c r="E198" s="1">
        <f t="shared" si="39"/>
        <v>3</v>
      </c>
      <c r="F198" s="1">
        <f t="shared" si="42"/>
        <v>727</v>
      </c>
      <c r="G198">
        <v>505</v>
      </c>
      <c r="H198">
        <v>219</v>
      </c>
      <c r="I198">
        <v>3</v>
      </c>
      <c r="J198" s="1">
        <f t="shared" si="43"/>
        <v>165</v>
      </c>
      <c r="K198">
        <v>112</v>
      </c>
      <c r="L198">
        <v>53</v>
      </c>
    </row>
    <row r="199" spans="2:10" ht="12.75">
      <c r="B199" s="1">
        <f t="shared" si="41"/>
        <v>0</v>
      </c>
      <c r="C199" s="1">
        <f t="shared" si="37"/>
        <v>0</v>
      </c>
      <c r="D199" s="1">
        <f t="shared" si="38"/>
        <v>0</v>
      </c>
      <c r="E199" s="1">
        <f t="shared" si="39"/>
        <v>0</v>
      </c>
      <c r="F199" s="1">
        <f t="shared" si="42"/>
        <v>0</v>
      </c>
      <c r="J199" s="1">
        <f t="shared" si="43"/>
        <v>0</v>
      </c>
    </row>
    <row r="200" spans="1:12" ht="12.75">
      <c r="A200" s="5" t="s">
        <v>124</v>
      </c>
      <c r="B200" s="1">
        <f>SUM(B202)</f>
        <v>3819</v>
      </c>
      <c r="C200" s="1">
        <f aca="true" t="shared" si="52" ref="C200:L200">SUM(C202)</f>
        <v>1709</v>
      </c>
      <c r="D200" s="1">
        <f t="shared" si="52"/>
        <v>2092</v>
      </c>
      <c r="E200" s="1">
        <f t="shared" si="52"/>
        <v>18</v>
      </c>
      <c r="F200" s="1">
        <f t="shared" si="52"/>
        <v>3236</v>
      </c>
      <c r="G200" s="1">
        <f t="shared" si="52"/>
        <v>1368</v>
      </c>
      <c r="H200" s="1">
        <f t="shared" si="52"/>
        <v>1850</v>
      </c>
      <c r="I200" s="1">
        <f t="shared" si="52"/>
        <v>18</v>
      </c>
      <c r="J200" s="1">
        <f t="shared" si="52"/>
        <v>583</v>
      </c>
      <c r="K200" s="1">
        <f t="shared" si="52"/>
        <v>341</v>
      </c>
      <c r="L200" s="1">
        <f t="shared" si="52"/>
        <v>242</v>
      </c>
    </row>
    <row r="201" spans="2:10" ht="12.75">
      <c r="B201" s="1">
        <f t="shared" si="41"/>
        <v>0</v>
      </c>
      <c r="C201" s="1">
        <f t="shared" si="37"/>
        <v>0</v>
      </c>
      <c r="D201" s="1">
        <f t="shared" si="38"/>
        <v>0</v>
      </c>
      <c r="E201" s="1">
        <f t="shared" si="39"/>
        <v>0</v>
      </c>
      <c r="F201" s="1">
        <f t="shared" si="42"/>
        <v>0</v>
      </c>
      <c r="J201" s="1">
        <f t="shared" si="43"/>
        <v>0</v>
      </c>
    </row>
    <row r="202" spans="1:12" ht="12.75">
      <c r="A202" s="5" t="s">
        <v>125</v>
      </c>
      <c r="B202" s="1">
        <f t="shared" si="41"/>
        <v>3819</v>
      </c>
      <c r="C202" s="1">
        <f t="shared" si="37"/>
        <v>1709</v>
      </c>
      <c r="D202" s="1">
        <f t="shared" si="38"/>
        <v>2092</v>
      </c>
      <c r="E202" s="1">
        <f t="shared" si="39"/>
        <v>18</v>
      </c>
      <c r="F202" s="1">
        <f t="shared" si="42"/>
        <v>3236</v>
      </c>
      <c r="G202" s="1">
        <v>1368</v>
      </c>
      <c r="H202" s="1">
        <v>1850</v>
      </c>
      <c r="I202">
        <v>18</v>
      </c>
      <c r="J202" s="1">
        <f t="shared" si="43"/>
        <v>583</v>
      </c>
      <c r="K202">
        <v>341</v>
      </c>
      <c r="L202">
        <v>242</v>
      </c>
    </row>
    <row r="203" spans="2:10" ht="12.75">
      <c r="B203" s="1">
        <f t="shared" si="41"/>
        <v>0</v>
      </c>
      <c r="C203" s="1">
        <f t="shared" si="37"/>
        <v>0</v>
      </c>
      <c r="D203" s="1">
        <f t="shared" si="38"/>
        <v>0</v>
      </c>
      <c r="E203" s="1">
        <f t="shared" si="39"/>
        <v>0</v>
      </c>
      <c r="F203" s="1">
        <f t="shared" si="42"/>
        <v>0</v>
      </c>
      <c r="J203" s="1">
        <f t="shared" si="43"/>
        <v>0</v>
      </c>
    </row>
    <row r="204" spans="1:12" ht="12.75">
      <c r="A204" s="5" t="s">
        <v>126</v>
      </c>
      <c r="B204" s="1">
        <f>SUM(B206:B211)</f>
        <v>35550</v>
      </c>
      <c r="C204" s="1">
        <f aca="true" t="shared" si="53" ref="C204:L204">SUM(C206:C211)</f>
        <v>25279</v>
      </c>
      <c r="D204" s="1">
        <f t="shared" si="53"/>
        <v>10183</v>
      </c>
      <c r="E204" s="1">
        <f t="shared" si="53"/>
        <v>88</v>
      </c>
      <c r="F204" s="1">
        <f t="shared" si="53"/>
        <v>29437</v>
      </c>
      <c r="G204" s="1">
        <f t="shared" si="53"/>
        <v>20384</v>
      </c>
      <c r="H204" s="1">
        <f t="shared" si="53"/>
        <v>8965</v>
      </c>
      <c r="I204" s="1">
        <f t="shared" si="53"/>
        <v>88</v>
      </c>
      <c r="J204" s="1">
        <f t="shared" si="53"/>
        <v>6113</v>
      </c>
      <c r="K204" s="1">
        <f t="shared" si="53"/>
        <v>4895</v>
      </c>
      <c r="L204" s="1">
        <f t="shared" si="53"/>
        <v>1218</v>
      </c>
    </row>
    <row r="205" spans="2:10" ht="12.75">
      <c r="B205" s="1">
        <f t="shared" si="41"/>
        <v>0</v>
      </c>
      <c r="C205" s="1">
        <f aca="true" t="shared" si="54" ref="C205:C220">SUM(G205,K205)</f>
        <v>0</v>
      </c>
      <c r="D205" s="1">
        <f aca="true" t="shared" si="55" ref="D205:D220">SUM(H205,L205)</f>
        <v>0</v>
      </c>
      <c r="E205" s="1">
        <f aca="true" t="shared" si="56" ref="E205:E220">SUM(I205,M205)</f>
        <v>0</v>
      </c>
      <c r="F205" s="1">
        <f t="shared" si="42"/>
        <v>0</v>
      </c>
      <c r="J205" s="1">
        <f t="shared" si="43"/>
        <v>0</v>
      </c>
    </row>
    <row r="206" spans="1:12" ht="12.75">
      <c r="A206" s="5" t="s">
        <v>127</v>
      </c>
      <c r="B206" s="1">
        <f t="shared" si="41"/>
        <v>6696</v>
      </c>
      <c r="C206" s="1">
        <f t="shared" si="54"/>
        <v>4739</v>
      </c>
      <c r="D206" s="1">
        <f t="shared" si="55"/>
        <v>1938</v>
      </c>
      <c r="E206" s="1">
        <f t="shared" si="56"/>
        <v>19</v>
      </c>
      <c r="F206" s="1">
        <f t="shared" si="42"/>
        <v>4977</v>
      </c>
      <c r="G206" s="1">
        <v>3278</v>
      </c>
      <c r="H206" s="1">
        <v>1680</v>
      </c>
      <c r="I206">
        <v>19</v>
      </c>
      <c r="J206" s="1">
        <f t="shared" si="43"/>
        <v>1719</v>
      </c>
      <c r="K206" s="1">
        <v>1461</v>
      </c>
      <c r="L206">
        <v>258</v>
      </c>
    </row>
    <row r="207" spans="1:12" ht="12.75">
      <c r="A207" s="5" t="s">
        <v>128</v>
      </c>
      <c r="B207" s="1">
        <f t="shared" si="41"/>
        <v>15864</v>
      </c>
      <c r="C207" s="1">
        <f t="shared" si="54"/>
        <v>11436</v>
      </c>
      <c r="D207" s="1">
        <f t="shared" si="55"/>
        <v>4388</v>
      </c>
      <c r="E207" s="1">
        <f t="shared" si="56"/>
        <v>40</v>
      </c>
      <c r="F207" s="1">
        <f t="shared" si="42"/>
        <v>13749</v>
      </c>
      <c r="G207" s="1">
        <v>9868</v>
      </c>
      <c r="H207" s="1">
        <v>3841</v>
      </c>
      <c r="I207">
        <v>40</v>
      </c>
      <c r="J207" s="1">
        <f t="shared" si="43"/>
        <v>2115</v>
      </c>
      <c r="K207" s="1">
        <v>1568</v>
      </c>
      <c r="L207">
        <v>547</v>
      </c>
    </row>
    <row r="208" spans="1:12" ht="12.75">
      <c r="A208" s="5" t="s">
        <v>129</v>
      </c>
      <c r="B208" s="1">
        <f t="shared" si="41"/>
        <v>8540</v>
      </c>
      <c r="C208" s="1">
        <f t="shared" si="54"/>
        <v>6364</v>
      </c>
      <c r="D208" s="1">
        <f t="shared" si="55"/>
        <v>2176</v>
      </c>
      <c r="E208" s="1">
        <f t="shared" si="56"/>
        <v>0</v>
      </c>
      <c r="F208" s="1">
        <f t="shared" si="42"/>
        <v>7042</v>
      </c>
      <c r="G208" s="1">
        <v>5112</v>
      </c>
      <c r="H208" s="1">
        <v>1930</v>
      </c>
      <c r="J208" s="1">
        <f t="shared" si="43"/>
        <v>1498</v>
      </c>
      <c r="K208" s="1">
        <v>1252</v>
      </c>
      <c r="L208">
        <v>246</v>
      </c>
    </row>
    <row r="209" spans="1:12" ht="12.75">
      <c r="A209" s="5" t="s">
        <v>130</v>
      </c>
      <c r="B209" s="1">
        <f t="shared" si="41"/>
        <v>795</v>
      </c>
      <c r="C209" s="1">
        <f t="shared" si="54"/>
        <v>349</v>
      </c>
      <c r="D209" s="1">
        <f t="shared" si="55"/>
        <v>432</v>
      </c>
      <c r="E209" s="1">
        <f t="shared" si="56"/>
        <v>14</v>
      </c>
      <c r="F209" s="1">
        <f t="shared" si="42"/>
        <v>687</v>
      </c>
      <c r="G209">
        <v>286</v>
      </c>
      <c r="H209">
        <v>387</v>
      </c>
      <c r="I209">
        <v>14</v>
      </c>
      <c r="J209" s="1">
        <f t="shared" si="43"/>
        <v>108</v>
      </c>
      <c r="K209">
        <v>63</v>
      </c>
      <c r="L209">
        <v>45</v>
      </c>
    </row>
    <row r="210" spans="1:12" ht="12.75">
      <c r="A210" s="5" t="s">
        <v>131</v>
      </c>
      <c r="B210" s="1">
        <f t="shared" si="41"/>
        <v>2545</v>
      </c>
      <c r="C210" s="1">
        <f t="shared" si="54"/>
        <v>1768</v>
      </c>
      <c r="D210" s="1">
        <f t="shared" si="55"/>
        <v>769</v>
      </c>
      <c r="E210" s="1">
        <f t="shared" si="56"/>
        <v>8</v>
      </c>
      <c r="F210" s="1">
        <f t="shared" si="42"/>
        <v>2067</v>
      </c>
      <c r="G210" s="1">
        <v>1349</v>
      </c>
      <c r="H210">
        <v>710</v>
      </c>
      <c r="I210">
        <v>8</v>
      </c>
      <c r="J210" s="1">
        <f t="shared" si="43"/>
        <v>478</v>
      </c>
      <c r="K210">
        <v>419</v>
      </c>
      <c r="L210">
        <v>59</v>
      </c>
    </row>
    <row r="211" spans="1:12" ht="12.75">
      <c r="A211" s="5" t="s">
        <v>132</v>
      </c>
      <c r="B211" s="1">
        <f aca="true" t="shared" si="57" ref="B211:B220">SUM(C211:E211)</f>
        <v>1110</v>
      </c>
      <c r="C211" s="1">
        <f t="shared" si="54"/>
        <v>623</v>
      </c>
      <c r="D211" s="1">
        <f t="shared" si="55"/>
        <v>480</v>
      </c>
      <c r="E211" s="1">
        <f t="shared" si="56"/>
        <v>7</v>
      </c>
      <c r="F211" s="1">
        <f aca="true" t="shared" si="58" ref="F211:F220">SUM(G211:I211)</f>
        <v>915</v>
      </c>
      <c r="G211">
        <v>491</v>
      </c>
      <c r="H211">
        <v>417</v>
      </c>
      <c r="I211">
        <v>7</v>
      </c>
      <c r="J211" s="1">
        <f aca="true" t="shared" si="59" ref="J211:J220">SUM(K211:M211)</f>
        <v>195</v>
      </c>
      <c r="K211">
        <v>132</v>
      </c>
      <c r="L211">
        <v>63</v>
      </c>
    </row>
    <row r="212" spans="2:10" ht="12.75">
      <c r="B212" s="1">
        <f t="shared" si="57"/>
        <v>0</v>
      </c>
      <c r="C212" s="1">
        <f t="shared" si="54"/>
        <v>0</v>
      </c>
      <c r="D212" s="1">
        <f t="shared" si="55"/>
        <v>0</v>
      </c>
      <c r="E212" s="1">
        <f t="shared" si="56"/>
        <v>0</v>
      </c>
      <c r="F212" s="1">
        <f t="shared" si="58"/>
        <v>0</v>
      </c>
      <c r="J212" s="1">
        <f t="shared" si="59"/>
        <v>0</v>
      </c>
    </row>
    <row r="213" spans="1:13" ht="12.75">
      <c r="A213" s="5" t="s">
        <v>133</v>
      </c>
      <c r="B213" s="1">
        <f>SUM(B215)</f>
        <v>12701</v>
      </c>
      <c r="C213" s="1">
        <f aca="true" t="shared" si="60" ref="C213:M213">SUM(C215)</f>
        <v>9747</v>
      </c>
      <c r="D213" s="1">
        <f t="shared" si="60"/>
        <v>2879</v>
      </c>
      <c r="E213" s="1">
        <f t="shared" si="60"/>
        <v>75</v>
      </c>
      <c r="F213" s="1">
        <f t="shared" si="60"/>
        <v>10117</v>
      </c>
      <c r="G213" s="1">
        <f t="shared" si="60"/>
        <v>7476</v>
      </c>
      <c r="H213" s="1">
        <f t="shared" si="60"/>
        <v>2567</v>
      </c>
      <c r="I213" s="1">
        <f t="shared" si="60"/>
        <v>74</v>
      </c>
      <c r="J213" s="1">
        <f t="shared" si="60"/>
        <v>2584</v>
      </c>
      <c r="K213" s="1">
        <f t="shared" si="60"/>
        <v>2271</v>
      </c>
      <c r="L213" s="1">
        <f t="shared" si="60"/>
        <v>312</v>
      </c>
      <c r="M213" s="1">
        <f t="shared" si="60"/>
        <v>1</v>
      </c>
    </row>
    <row r="214" spans="2:10" ht="12.75">
      <c r="B214" s="1">
        <f t="shared" si="57"/>
        <v>0</v>
      </c>
      <c r="C214" s="1">
        <f t="shared" si="54"/>
        <v>0</v>
      </c>
      <c r="D214" s="1">
        <f t="shared" si="55"/>
        <v>0</v>
      </c>
      <c r="E214" s="1">
        <f t="shared" si="56"/>
        <v>0</v>
      </c>
      <c r="F214" s="1">
        <f t="shared" si="58"/>
        <v>0</v>
      </c>
      <c r="J214" s="1">
        <f t="shared" si="59"/>
        <v>0</v>
      </c>
    </row>
    <row r="215" spans="1:13" ht="12.75">
      <c r="A215" s="5" t="s">
        <v>134</v>
      </c>
      <c r="B215" s="1">
        <f t="shared" si="57"/>
        <v>12701</v>
      </c>
      <c r="C215" s="1">
        <f t="shared" si="54"/>
        <v>9747</v>
      </c>
      <c r="D215" s="1">
        <f t="shared" si="55"/>
        <v>2879</v>
      </c>
      <c r="E215" s="1">
        <f t="shared" si="56"/>
        <v>75</v>
      </c>
      <c r="F215" s="1">
        <f t="shared" si="58"/>
        <v>10117</v>
      </c>
      <c r="G215" s="1">
        <v>7476</v>
      </c>
      <c r="H215" s="1">
        <v>2567</v>
      </c>
      <c r="I215">
        <v>74</v>
      </c>
      <c r="J215" s="1">
        <f t="shared" si="59"/>
        <v>2584</v>
      </c>
      <c r="K215" s="1">
        <v>2271</v>
      </c>
      <c r="L215">
        <v>312</v>
      </c>
      <c r="M215">
        <v>1</v>
      </c>
    </row>
    <row r="216" spans="2:10" ht="12.75">
      <c r="B216" s="1">
        <f t="shared" si="57"/>
        <v>0</v>
      </c>
      <c r="C216" s="1">
        <f t="shared" si="54"/>
        <v>0</v>
      </c>
      <c r="D216" s="1">
        <f t="shared" si="55"/>
        <v>0</v>
      </c>
      <c r="E216" s="1">
        <f t="shared" si="56"/>
        <v>0</v>
      </c>
      <c r="F216" s="1">
        <f t="shared" si="58"/>
        <v>0</v>
      </c>
      <c r="J216" s="1">
        <f t="shared" si="59"/>
        <v>0</v>
      </c>
    </row>
    <row r="217" spans="1:13" ht="12.75">
      <c r="A217" s="5" t="s">
        <v>135</v>
      </c>
      <c r="B217" s="1">
        <f>SUM(B219:B220)</f>
        <v>8927</v>
      </c>
      <c r="C217" s="1">
        <f aca="true" t="shared" si="61" ref="C217:M217">SUM(C219:C220)</f>
        <v>4484</v>
      </c>
      <c r="D217" s="1">
        <f t="shared" si="61"/>
        <v>4410</v>
      </c>
      <c r="E217" s="1">
        <f t="shared" si="61"/>
        <v>33</v>
      </c>
      <c r="F217" s="1">
        <f t="shared" si="61"/>
        <v>6948</v>
      </c>
      <c r="G217" s="1">
        <f t="shared" si="61"/>
        <v>3077</v>
      </c>
      <c r="H217" s="1">
        <f t="shared" si="61"/>
        <v>3839</v>
      </c>
      <c r="I217" s="1">
        <f t="shared" si="61"/>
        <v>32</v>
      </c>
      <c r="J217" s="1">
        <f t="shared" si="61"/>
        <v>1979</v>
      </c>
      <c r="K217" s="1">
        <f t="shared" si="61"/>
        <v>1407</v>
      </c>
      <c r="L217" s="1">
        <f t="shared" si="61"/>
        <v>571</v>
      </c>
      <c r="M217" s="1">
        <f t="shared" si="61"/>
        <v>1</v>
      </c>
    </row>
    <row r="218" spans="2:10" ht="12.75">
      <c r="B218" s="1">
        <f t="shared" si="57"/>
        <v>0</v>
      </c>
      <c r="C218" s="1">
        <f t="shared" si="54"/>
        <v>0</v>
      </c>
      <c r="D218" s="1">
        <f t="shared" si="55"/>
        <v>0</v>
      </c>
      <c r="E218" s="1">
        <f t="shared" si="56"/>
        <v>0</v>
      </c>
      <c r="F218" s="1">
        <f t="shared" si="58"/>
        <v>0</v>
      </c>
      <c r="J218" s="1">
        <f t="shared" si="59"/>
        <v>0</v>
      </c>
    </row>
    <row r="219" spans="1:12" ht="12.75">
      <c r="A219" s="5" t="s">
        <v>136</v>
      </c>
      <c r="B219" s="1">
        <f t="shared" si="57"/>
        <v>6693</v>
      </c>
      <c r="C219" s="1">
        <f t="shared" si="54"/>
        <v>2971</v>
      </c>
      <c r="D219" s="1">
        <f t="shared" si="55"/>
        <v>3705</v>
      </c>
      <c r="E219" s="1">
        <f t="shared" si="56"/>
        <v>17</v>
      </c>
      <c r="F219" s="1">
        <f t="shared" si="58"/>
        <v>5097</v>
      </c>
      <c r="G219" s="1">
        <v>1837</v>
      </c>
      <c r="H219" s="1">
        <v>3243</v>
      </c>
      <c r="I219">
        <v>17</v>
      </c>
      <c r="J219" s="1">
        <f t="shared" si="59"/>
        <v>1596</v>
      </c>
      <c r="K219" s="1">
        <v>1134</v>
      </c>
      <c r="L219">
        <v>462</v>
      </c>
    </row>
    <row r="220" spans="1:13" ht="12.75">
      <c r="A220" s="5" t="s">
        <v>137</v>
      </c>
      <c r="B220" s="1">
        <f t="shared" si="57"/>
        <v>2234</v>
      </c>
      <c r="C220" s="1">
        <f t="shared" si="54"/>
        <v>1513</v>
      </c>
      <c r="D220" s="1">
        <f t="shared" si="55"/>
        <v>705</v>
      </c>
      <c r="E220" s="1">
        <f t="shared" si="56"/>
        <v>16</v>
      </c>
      <c r="F220" s="1">
        <f t="shared" si="58"/>
        <v>1851</v>
      </c>
      <c r="G220" s="1">
        <v>1240</v>
      </c>
      <c r="H220">
        <v>596</v>
      </c>
      <c r="I220">
        <v>15</v>
      </c>
      <c r="J220" s="1">
        <f t="shared" si="59"/>
        <v>383</v>
      </c>
      <c r="K220">
        <v>273</v>
      </c>
      <c r="L220">
        <v>109</v>
      </c>
      <c r="M220">
        <v>1</v>
      </c>
    </row>
  </sheetData>
  <mergeCells count="5">
    <mergeCell ref="B6:E6"/>
    <mergeCell ref="G6:I6"/>
    <mergeCell ref="J6:M6"/>
    <mergeCell ref="A1:M1"/>
    <mergeCell ref="A3:M3"/>
  </mergeCells>
  <printOptions/>
  <pageMargins left="0.984251968503937" right="0" top="0" bottom="0" header="0" footer="0"/>
  <pageSetup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2004-02-25T13:54:19Z</cp:lastPrinted>
  <dcterms:modified xsi:type="dcterms:W3CDTF">2005-05-25T20:48:46Z</dcterms:modified>
  <cp:category/>
  <cp:version/>
  <cp:contentType/>
  <cp:contentStatus/>
</cp:coreProperties>
</file>