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29" sheetId="1" r:id="rId1"/>
  </sheets>
  <definedNames>
    <definedName name="_xlnm.Print_Area" localSheetId="0">'CUAD1629'!$A$1:$E$60</definedName>
  </definedNames>
  <calcPr fullCalcOnLoad="1"/>
</workbook>
</file>

<file path=xl/sharedStrings.xml><?xml version="1.0" encoding="utf-8"?>
<sst xmlns="http://schemas.openxmlformats.org/spreadsheetml/2006/main" count="40" uniqueCount="37">
  <si>
    <t>C. M. N. "20 DE NOVIEMBRE"</t>
  </si>
  <si>
    <t>(TOTAL DE PACIENTES)</t>
  </si>
  <si>
    <t>NUMERO DE</t>
  </si>
  <si>
    <t>UNIDADES MEDICAS QUE REFIRIERON</t>
  </si>
  <si>
    <t>PACIENTES</t>
  </si>
  <si>
    <t>%</t>
  </si>
  <si>
    <t>TOTAL GLOBAL DE REFERENCIAS</t>
  </si>
  <si>
    <t>REGION I</t>
  </si>
  <si>
    <t>HOSPITAL REGIONAL "1o. DE OCTUBRE"</t>
  </si>
  <si>
    <t>REGION II</t>
  </si>
  <si>
    <t>HOSPITAL REGIONAL "GRAL. IGNACIO ZARAGOZA"</t>
  </si>
  <si>
    <t>REGION III</t>
  </si>
  <si>
    <t>HOSPITAL REGIONAL "LIC. ADOLFO LOPEZ MATEOS"</t>
  </si>
  <si>
    <t>REGION IV</t>
  </si>
  <si>
    <t>REGION V</t>
  </si>
  <si>
    <t>REGION VI</t>
  </si>
  <si>
    <t>HOSPITAL REGIONAL MONTERREY, NL.</t>
  </si>
  <si>
    <t>REGION VII</t>
  </si>
  <si>
    <t>HOSPITAL REGIONAL PUEBLA, PUE.</t>
  </si>
  <si>
    <t>REGION VIII</t>
  </si>
  <si>
    <t>HOSPITAL REGIONAL MERIDA, YUC.</t>
  </si>
  <si>
    <t>SUBTOTAL DE HOSPITALES REGIONALES</t>
  </si>
  <si>
    <t>CLINICA DE ESPECIALIDADES "CHURUBUSCO"</t>
  </si>
  <si>
    <t>CLINICA DE ESPECIALIDADES "INDIANILLA"</t>
  </si>
  <si>
    <t>CLINICA DE ESPECIALIDADES "DR. ALBERTO PISANTY"</t>
  </si>
  <si>
    <t>HOSPITALES GENERALES</t>
  </si>
  <si>
    <t>HOSPITAL REGIONAL "M. CARDENAS DE LA VEGA", CULIACAN, SIN.</t>
  </si>
  <si>
    <t>HOSPITAL REGIONAL "VALENTIN GOMEZ FARIAS", ZAPOPAN, JAL.</t>
  </si>
  <si>
    <t>TOTAL DE REFERENCIA</t>
  </si>
  <si>
    <t>SUBTOTAL DE OTRAS UNIDADES</t>
  </si>
  <si>
    <t>REFERENCIA DE HOSPITALES REGIONALES Y CLINICAS DE ESPECIALIDAD</t>
  </si>
  <si>
    <t>ANUARIO ESTADISTICO 2001</t>
  </si>
  <si>
    <t>16.32  REFERENCIA DE PACIENTES CON APERTURA DE EXPEDIENTES Y ESTUDIOS DE UNICA VEZ DURANTE 2001</t>
  </si>
  <si>
    <t xml:space="preserve">                                                                                                                       CON APERTURA                                     %</t>
  </si>
  <si>
    <t>UNIDADES MEDICAS QUE REFIRIERON                                            DE EXPEDIENTE</t>
  </si>
  <si>
    <t>DE EXPEDIENTE                      %</t>
  </si>
  <si>
    <t xml:space="preserve">CON APERTURA                        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</si>
</sst>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/>
    </xf>
    <xf numFmtId="10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9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86.28125" style="0" customWidth="1"/>
    <col min="2" max="2" width="34.8515625" style="0" customWidth="1"/>
    <col min="3" max="4" width="18.7109375" style="0" customWidth="1"/>
    <col min="5" max="5" width="5.57421875" style="0" customWidth="1"/>
  </cols>
  <sheetData>
    <row r="2" spans="1:5" ht="12.75">
      <c r="A2" s="11" t="s">
        <v>31</v>
      </c>
      <c r="B2" s="11"/>
      <c r="C2" s="11"/>
      <c r="D2" s="11"/>
      <c r="E2" s="11"/>
    </row>
    <row r="3" spans="1:5" ht="12.75">
      <c r="A3" s="5"/>
      <c r="B3" s="5"/>
      <c r="C3" s="5"/>
      <c r="D3" s="5"/>
      <c r="E3" s="5"/>
    </row>
    <row r="4" spans="1:5" ht="12.75">
      <c r="A4" s="11" t="s">
        <v>32</v>
      </c>
      <c r="B4" s="11"/>
      <c r="C4" s="11"/>
      <c r="D4" s="11"/>
      <c r="E4" s="11"/>
    </row>
    <row r="5" spans="1:5" ht="12.75">
      <c r="A5" s="11" t="s">
        <v>0</v>
      </c>
      <c r="B5" s="11"/>
      <c r="C5" s="11"/>
      <c r="D5" s="11"/>
      <c r="E5" s="11"/>
    </row>
    <row r="6" spans="1:5" ht="12.75">
      <c r="A6" s="11" t="s">
        <v>1</v>
      </c>
      <c r="B6" s="11"/>
      <c r="C6" s="11"/>
      <c r="D6" s="11"/>
      <c r="E6" s="11"/>
    </row>
    <row r="8" spans="1:5" ht="12.75">
      <c r="A8" s="3"/>
      <c r="B8" s="3"/>
      <c r="C8" s="3"/>
      <c r="D8" s="3"/>
      <c r="E8" s="3"/>
    </row>
    <row r="9" spans="1:5" ht="12.75">
      <c r="A9" s="9" t="s">
        <v>36</v>
      </c>
      <c r="B9" s="9" t="s">
        <v>2</v>
      </c>
      <c r="C9" s="2"/>
      <c r="D9" s="2"/>
      <c r="E9" s="2"/>
    </row>
    <row r="10" spans="1:5" ht="12.75">
      <c r="A10" s="9" t="s">
        <v>35</v>
      </c>
      <c r="B10" s="9" t="s">
        <v>4</v>
      </c>
      <c r="C10" s="9" t="s">
        <v>5</v>
      </c>
      <c r="D10" s="2"/>
      <c r="E10" s="2"/>
    </row>
    <row r="11" spans="1:5" ht="12.75">
      <c r="A11" s="10" t="s">
        <v>3</v>
      </c>
      <c r="B11" s="4"/>
      <c r="C11" s="4"/>
      <c r="D11" s="4"/>
      <c r="E11" s="4"/>
    </row>
    <row r="13" spans="1:3" ht="12.75">
      <c r="A13" s="6" t="s">
        <v>6</v>
      </c>
      <c r="B13" s="1">
        <f>SUM(B15:B45)</f>
        <v>14226</v>
      </c>
      <c r="C13" s="7">
        <v>1</v>
      </c>
    </row>
    <row r="15" ht="12.75">
      <c r="A15" s="6" t="s">
        <v>7</v>
      </c>
    </row>
    <row r="16" spans="1:3" ht="12.75">
      <c r="A16" s="6" t="s">
        <v>8</v>
      </c>
      <c r="B16" s="1">
        <v>3432</v>
      </c>
      <c r="C16" s="7">
        <f>+B16/B$13</f>
        <v>0.24124841838886546</v>
      </c>
    </row>
    <row r="18" ht="12.75">
      <c r="A18" s="6" t="s">
        <v>9</v>
      </c>
    </row>
    <row r="19" spans="1:3" ht="12.75">
      <c r="A19" s="6" t="s">
        <v>10</v>
      </c>
      <c r="B19" s="1">
        <v>1506</v>
      </c>
      <c r="C19" s="7">
        <f>+B19/B$13</f>
        <v>0.10586250527203711</v>
      </c>
    </row>
    <row r="21" ht="12.75">
      <c r="A21" s="6" t="s">
        <v>11</v>
      </c>
    </row>
    <row r="22" spans="1:3" ht="12.75">
      <c r="A22" s="6" t="s">
        <v>12</v>
      </c>
      <c r="B22" s="1">
        <v>3179</v>
      </c>
      <c r="C22" s="7">
        <f>+B22/B$13</f>
        <v>0.22346407985378883</v>
      </c>
    </row>
    <row r="24" ht="12.75">
      <c r="A24" s="6" t="s">
        <v>13</v>
      </c>
    </row>
    <row r="25" spans="1:3" ht="12.75">
      <c r="A25" s="6" t="s">
        <v>26</v>
      </c>
      <c r="B25">
        <v>73</v>
      </c>
      <c r="C25" s="7">
        <f>+B25/B$13</f>
        <v>0.0051314494587375225</v>
      </c>
    </row>
    <row r="27" ht="12.75">
      <c r="A27" s="6" t="s">
        <v>14</v>
      </c>
    </row>
    <row r="28" spans="1:3" ht="12.75">
      <c r="A28" s="6" t="s">
        <v>27</v>
      </c>
      <c r="B28">
        <v>238</v>
      </c>
      <c r="C28" s="7">
        <f>+B28/B$13</f>
        <v>0.016729931112048364</v>
      </c>
    </row>
    <row r="30" ht="12.75">
      <c r="A30" s="6" t="s">
        <v>15</v>
      </c>
    </row>
    <row r="31" spans="1:3" ht="12.75">
      <c r="A31" s="6" t="s">
        <v>16</v>
      </c>
      <c r="B31">
        <v>202</v>
      </c>
      <c r="C31" s="7">
        <f>+B31/B$13</f>
        <v>0.014199353296780542</v>
      </c>
    </row>
    <row r="33" ht="12.75">
      <c r="A33" s="6" t="s">
        <v>17</v>
      </c>
    </row>
    <row r="34" spans="1:3" ht="12.75">
      <c r="A34" s="6" t="s">
        <v>18</v>
      </c>
      <c r="B34">
        <v>255</v>
      </c>
      <c r="C34" s="7">
        <f>+B34/B$13</f>
        <v>0.017924926191480388</v>
      </c>
    </row>
    <row r="36" ht="12.75">
      <c r="A36" s="6" t="s">
        <v>19</v>
      </c>
    </row>
    <row r="37" spans="1:3" ht="12.75">
      <c r="A37" s="6" t="s">
        <v>20</v>
      </c>
      <c r="B37">
        <v>23</v>
      </c>
      <c r="C37" s="7">
        <f>+B37/B$13</f>
        <v>0.0016167580486433292</v>
      </c>
    </row>
    <row r="39" spans="1:3" ht="12.75">
      <c r="A39" s="6" t="s">
        <v>22</v>
      </c>
      <c r="B39">
        <v>310</v>
      </c>
      <c r="C39" s="7">
        <f>+B39/B$13</f>
        <v>0.021791086742584002</v>
      </c>
    </row>
    <row r="41" spans="1:3" ht="12.75">
      <c r="A41" s="6" t="s">
        <v>23</v>
      </c>
      <c r="B41">
        <v>699</v>
      </c>
      <c r="C41" s="7">
        <f>+B41/B$13</f>
        <v>0.04913538591311683</v>
      </c>
    </row>
    <row r="43" spans="1:3" ht="12.75">
      <c r="A43" s="6" t="s">
        <v>24</v>
      </c>
      <c r="B43">
        <v>103</v>
      </c>
      <c r="C43" s="7">
        <f>+B43/B$13</f>
        <v>0.007240264304794039</v>
      </c>
    </row>
    <row r="45" spans="1:3" ht="12.75">
      <c r="A45" s="6" t="s">
        <v>25</v>
      </c>
      <c r="B45" s="1">
        <v>4206</v>
      </c>
      <c r="C45" s="7">
        <f>+B45/B$13</f>
        <v>0.2956558414171236</v>
      </c>
    </row>
    <row r="46" spans="1:3" ht="12.75">
      <c r="A46" s="8"/>
      <c r="B46" s="3"/>
      <c r="C46" s="3"/>
    </row>
    <row r="48" ht="12.75">
      <c r="A48" s="6" t="s">
        <v>30</v>
      </c>
    </row>
    <row r="49" spans="1:3" ht="12.75">
      <c r="A49" s="8"/>
      <c r="B49" s="3"/>
      <c r="C49" s="3"/>
    </row>
    <row r="50" spans="1:2" ht="12.75">
      <c r="A50" t="s">
        <v>33</v>
      </c>
      <c r="B50" s="2" t="s">
        <v>2</v>
      </c>
    </row>
    <row r="51" spans="1:3" ht="12.75">
      <c r="A51" s="6" t="s">
        <v>34</v>
      </c>
      <c r="B51" s="2" t="s">
        <v>4</v>
      </c>
      <c r="C51" s="2" t="s">
        <v>5</v>
      </c>
    </row>
    <row r="52" spans="1:3" ht="12.75">
      <c r="A52" s="8"/>
      <c r="B52" s="3"/>
      <c r="C52" s="3"/>
    </row>
    <row r="54" spans="1:3" ht="12.75">
      <c r="A54" s="6" t="s">
        <v>28</v>
      </c>
      <c r="B54" s="1">
        <f>+B56+B58</f>
        <v>14226</v>
      </c>
      <c r="C54" s="7">
        <v>1</v>
      </c>
    </row>
    <row r="56" spans="1:3" ht="12.75">
      <c r="A56" s="6" t="s">
        <v>21</v>
      </c>
      <c r="B56" s="1">
        <v>8908</v>
      </c>
      <c r="C56" s="7">
        <f>+B56/B54</f>
        <v>0.6261774216223815</v>
      </c>
    </row>
    <row r="58" spans="1:3" ht="12.75">
      <c r="A58" s="6" t="s">
        <v>29</v>
      </c>
      <c r="B58" s="1">
        <v>5318</v>
      </c>
      <c r="C58" s="7">
        <f>+B58/B54</f>
        <v>0.37382257837761845</v>
      </c>
    </row>
    <row r="59" spans="1:5" ht="12.75">
      <c r="A59" s="8"/>
      <c r="B59" s="3"/>
      <c r="C59" s="3"/>
      <c r="D59" s="3"/>
      <c r="E59" s="3"/>
    </row>
  </sheetData>
  <mergeCells count="4">
    <mergeCell ref="A2:E2"/>
    <mergeCell ref="A4:E4"/>
    <mergeCell ref="A5:E5"/>
    <mergeCell ref="A6:E6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2004-02-25T13:56:31Z</cp:lastPrinted>
  <dcterms:created xsi:type="dcterms:W3CDTF">2004-01-30T00:34:05Z</dcterms:created>
  <dcterms:modified xsi:type="dcterms:W3CDTF">2005-05-25T20:53:06Z</dcterms:modified>
  <cp:category/>
  <cp:version/>
  <cp:contentType/>
  <cp:contentStatus/>
</cp:coreProperties>
</file>