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2" sheetId="1" r:id="rId1"/>
  </sheets>
  <definedNames>
    <definedName name="_xlnm.Print_Area" localSheetId="0">'CUAD1602'!$A$11:$I$224</definedName>
    <definedName name="_xlnm.Print_Titles" localSheetId="0">'CUAD1602'!$1:$10</definedName>
  </definedNames>
  <calcPr fullCalcOnLoad="1"/>
</workbook>
</file>

<file path=xl/sharedStrings.xml><?xml version="1.0" encoding="utf-8"?>
<sst xmlns="http://schemas.openxmlformats.org/spreadsheetml/2006/main" count="157" uniqueCount="156">
  <si>
    <t>CIRUGIAS</t>
  </si>
  <si>
    <t>DE CORTA</t>
  </si>
  <si>
    <t>CIRUGIA</t>
  </si>
  <si>
    <t>U N I D A D   M E D I C A</t>
  </si>
  <si>
    <t>TOTAL</t>
  </si>
  <si>
    <t>MAYORES</t>
  </si>
  <si>
    <t>MENORES</t>
  </si>
  <si>
    <t>ESTANCIA</t>
  </si>
  <si>
    <t>AMBULATORIA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</si>
  <si>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</si>
  <si>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</si>
  <si>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</si>
  <si>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</si>
  <si>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</si>
  <si>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</si>
  <si>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</si>
  <si>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</si>
  <si>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</si>
  <si>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</si>
  <si>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</si>
  <si>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</si>
  <si>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</si>
  <si>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</si>
  <si>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</si>
  <si>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</si>
  <si>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</si>
  <si>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</si>
  <si>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</si>
  <si>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</si>
  <si>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</si>
  <si>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</si>
  <si>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</si>
  <si>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</si>
  <si>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</si>
  <si>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</si>
  <si>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</si>
  <si>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</si>
  <si>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</si>
  <si>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</si>
  <si>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</si>
  <si>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</si>
  <si>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</si>
  <si>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</si>
  <si>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</si>
  <si>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</si>
  <si>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</si>
  <si>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</si>
  <si>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</si>
  <si>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</si>
  <si>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</si>
  <si>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</si>
  <si>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</si>
  <si>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</si>
  <si>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</si>
  <si>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</si>
  <si>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</si>
  <si>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</si>
  <si>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</si>
  <si>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</si>
  <si>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</si>
  <si>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</si>
  <si>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</si>
  <si>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</si>
  <si>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</si>
  <si>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</si>
  <si>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</si>
  <si>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</si>
  <si>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</si>
  <si>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</si>
  <si>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</si>
  <si>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</si>
  <si>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</si>
  <si>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</si>
  <si>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</si>
  <si>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</si>
  <si>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</si>
  <si>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</si>
  <si>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</si>
  <si>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</si>
  <si>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</si>
  <si>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</si>
  <si>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</si>
  <si>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</si>
  <si>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</si>
  <si>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</si>
  <si>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</si>
  <si>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</si>
  <si>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</si>
  <si>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</si>
  <si>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</si>
  <si>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</si>
  <si>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</si>
  <si>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</si>
  <si>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</si>
  <si>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</si>
  <si>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</si>
  <si>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</si>
  <si>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</si>
  <si>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</si>
  <si>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</si>
  <si>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</si>
  <si>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</si>
  <si>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</si>
  <si>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</si>
  <si>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</si>
  <si>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</si>
  <si>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</si>
  <si>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</si>
  <si>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</si>
  <si>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</si>
  <si>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</si>
  <si>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</si>
  <si>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</si>
  <si>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</si>
  <si>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</si>
  <si>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</si>
  <si>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</si>
  <si>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</si>
  <si>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</si>
  <si>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</si>
  <si>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</si>
  <si>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</si>
  <si>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</si>
  <si>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</si>
  <si>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</si>
  <si>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</si>
  <si>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</si>
  <si>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</si>
  <si>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</si>
  <si>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</si>
  <si>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</si>
  <si>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</si>
  <si>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</si>
  <si>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</si>
  <si>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</si>
  <si>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</si>
  <si>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</si>
  <si>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</si>
  <si>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</si>
  <si>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</si>
  <si>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</si>
  <si>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</si>
  <si>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</si>
  <si>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</si>
  <si>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</si>
  <si>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ACTOS</t>
  </si>
  <si>
    <t>QUIRURGICOS</t>
  </si>
  <si>
    <t>TRANSFUSIONES</t>
  </si>
  <si>
    <t>(MILILITROS)</t>
  </si>
  <si>
    <t>16. 2 ACTOS QUIRURGICOS Y TRANSFUSIONES POR UNIDAD MEDICA</t>
  </si>
  <si>
    <t>NUMERO</t>
  </si>
  <si>
    <t>TRANSFUNDIDA</t>
  </si>
  <si>
    <t xml:space="preserve">SANGRE </t>
  </si>
  <si>
    <t>ANUARIO ESTADISTICO 2001</t>
  </si>
  <si>
    <t>H.G. "DR. GONZALO CASTAÑEDA"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</si>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</sst>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41.28125" style="0" customWidth="1"/>
    <col min="2" max="8" width="16.7109375" style="0" customWidth="1"/>
  </cols>
  <sheetData>
    <row r="1" spans="1:9" ht="12.75">
      <c r="A1" s="8" t="s">
        <v>153</v>
      </c>
      <c r="B1" s="8"/>
      <c r="C1" s="8"/>
      <c r="D1" s="8"/>
      <c r="E1" s="8"/>
      <c r="F1" s="8"/>
      <c r="G1" s="8"/>
      <c r="H1" s="8"/>
      <c r="I1" s="8"/>
    </row>
    <row r="3" spans="1:9" ht="12.75">
      <c r="A3" s="8" t="s">
        <v>149</v>
      </c>
      <c r="B3" s="8"/>
      <c r="C3" s="8"/>
      <c r="D3" s="8"/>
      <c r="E3" s="8"/>
      <c r="F3" s="8"/>
      <c r="G3" s="8"/>
      <c r="H3" s="8"/>
      <c r="I3" s="8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8" ht="12.75">
      <c r="A6" s="4"/>
      <c r="B6" s="4"/>
      <c r="C6" s="9" t="s">
        <v>145</v>
      </c>
      <c r="D6" s="9"/>
      <c r="E6" s="4" t="s">
        <v>0</v>
      </c>
      <c r="F6" s="4"/>
      <c r="G6" s="9" t="s">
        <v>147</v>
      </c>
      <c r="H6" s="9"/>
    </row>
    <row r="7" spans="1:8" ht="12.75">
      <c r="A7" s="4"/>
      <c r="B7" s="4"/>
      <c r="C7" s="9" t="s">
        <v>146</v>
      </c>
      <c r="D7" s="9"/>
      <c r="E7" s="4" t="s">
        <v>1</v>
      </c>
      <c r="F7" s="4" t="s">
        <v>2</v>
      </c>
      <c r="G7" s="4" t="s">
        <v>150</v>
      </c>
      <c r="H7" s="4" t="s">
        <v>152</v>
      </c>
    </row>
    <row r="8" spans="1:8" ht="12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H8" s="4" t="s">
        <v>151</v>
      </c>
    </row>
    <row r="9" spans="1:9" ht="12.75">
      <c r="A9" s="3"/>
      <c r="B9" s="3"/>
      <c r="C9" s="3"/>
      <c r="D9" s="3"/>
      <c r="E9" s="3"/>
      <c r="F9" s="3"/>
      <c r="G9" s="3"/>
      <c r="H9" s="3" t="s">
        <v>148</v>
      </c>
      <c r="I9" s="3"/>
    </row>
    <row r="11" spans="2:8" ht="12.75">
      <c r="B11" s="1"/>
      <c r="C11" s="1"/>
      <c r="D11" s="1"/>
      <c r="E11" s="1"/>
      <c r="F11" s="1"/>
      <c r="G11" s="1"/>
      <c r="H11" s="1"/>
    </row>
    <row r="12" spans="1:8" ht="12.75">
      <c r="A12" s="5" t="s">
        <v>4</v>
      </c>
      <c r="B12" s="1">
        <f>SUM(B14:B15)</f>
        <v>237917</v>
      </c>
      <c r="C12" s="1">
        <f aca="true" t="shared" si="0" ref="C12:H12">SUM(C14:C15)</f>
        <v>129846</v>
      </c>
      <c r="D12" s="1">
        <f t="shared" si="0"/>
        <v>51689</v>
      </c>
      <c r="E12" s="1">
        <f t="shared" si="0"/>
        <v>22971</v>
      </c>
      <c r="F12" s="1">
        <f t="shared" si="0"/>
        <v>33411</v>
      </c>
      <c r="G12" s="1">
        <f t="shared" si="0"/>
        <v>123362</v>
      </c>
      <c r="H12" s="1">
        <f t="shared" si="0"/>
        <v>33549565</v>
      </c>
    </row>
    <row r="13" ht="12.75">
      <c r="B13" s="1"/>
    </row>
    <row r="14" spans="1:8" ht="12.75">
      <c r="A14" s="5" t="s">
        <v>9</v>
      </c>
      <c r="B14" s="1">
        <f>SUM(B17:B36)/2</f>
        <v>73201</v>
      </c>
      <c r="C14" s="1">
        <v>45939</v>
      </c>
      <c r="D14" s="1">
        <v>14369</v>
      </c>
      <c r="E14" s="1">
        <v>5063</v>
      </c>
      <c r="F14" s="1">
        <v>7830</v>
      </c>
      <c r="G14" s="1">
        <v>47005</v>
      </c>
      <c r="H14" s="1">
        <v>12574478</v>
      </c>
    </row>
    <row r="15" spans="1:8" ht="12.75">
      <c r="A15" s="5" t="s">
        <v>10</v>
      </c>
      <c r="B15" s="1">
        <f>SUM(B38:B221)/2</f>
        <v>164716</v>
      </c>
      <c r="C15" s="1">
        <f aca="true" t="shared" si="1" ref="C15:H15">SUM(C38:C221)/2</f>
        <v>83907</v>
      </c>
      <c r="D15" s="1">
        <f t="shared" si="1"/>
        <v>37320</v>
      </c>
      <c r="E15" s="1">
        <f t="shared" si="1"/>
        <v>17908</v>
      </c>
      <c r="F15" s="1">
        <f t="shared" si="1"/>
        <v>25581</v>
      </c>
      <c r="G15" s="1">
        <f t="shared" si="1"/>
        <v>76357</v>
      </c>
      <c r="H15" s="1">
        <f t="shared" si="1"/>
        <v>20975087</v>
      </c>
    </row>
    <row r="17" spans="1:8" ht="12.75">
      <c r="A17" s="5" t="s">
        <v>11</v>
      </c>
      <c r="B17" s="1">
        <f>SUM(B19:B20)</f>
        <v>18835</v>
      </c>
      <c r="C17" s="1">
        <f aca="true" t="shared" si="2" ref="C17:H17">SUM(C19:C20)</f>
        <v>10963</v>
      </c>
      <c r="D17" s="1">
        <f t="shared" si="2"/>
        <v>4513</v>
      </c>
      <c r="E17" s="1">
        <f t="shared" si="2"/>
        <v>0</v>
      </c>
      <c r="F17" s="1">
        <f t="shared" si="2"/>
        <v>3359</v>
      </c>
      <c r="G17" s="1">
        <f t="shared" si="2"/>
        <v>14127</v>
      </c>
      <c r="H17" s="1">
        <f t="shared" si="2"/>
        <v>3245182</v>
      </c>
    </row>
    <row r="18" ht="12.75">
      <c r="B18" s="1">
        <f aca="true" t="shared" si="3" ref="B18:B81">SUM(C18:F18)</f>
        <v>0</v>
      </c>
    </row>
    <row r="19" spans="1:8" ht="12.75">
      <c r="A19" s="5" t="s">
        <v>12</v>
      </c>
      <c r="B19" s="1">
        <f t="shared" si="3"/>
        <v>14249</v>
      </c>
      <c r="C19" s="1">
        <v>8017</v>
      </c>
      <c r="D19" s="1">
        <v>3894</v>
      </c>
      <c r="F19" s="1">
        <v>2338</v>
      </c>
      <c r="G19" s="1">
        <v>13453</v>
      </c>
      <c r="H19" s="1">
        <v>2814312</v>
      </c>
    </row>
    <row r="20" spans="1:8" ht="12.75">
      <c r="A20" s="5" t="s">
        <v>154</v>
      </c>
      <c r="B20" s="1">
        <f t="shared" si="3"/>
        <v>4586</v>
      </c>
      <c r="C20" s="1">
        <v>2946</v>
      </c>
      <c r="D20">
        <v>619</v>
      </c>
      <c r="F20" s="1">
        <v>1021</v>
      </c>
      <c r="G20">
        <v>674</v>
      </c>
      <c r="H20" s="1">
        <v>430870</v>
      </c>
    </row>
    <row r="21" ht="12.75">
      <c r="B21" s="1">
        <f t="shared" si="3"/>
        <v>0</v>
      </c>
    </row>
    <row r="22" spans="1:8" ht="12.75">
      <c r="A22" s="5" t="s">
        <v>13</v>
      </c>
      <c r="B22" s="1">
        <f>SUM(B24:B25)</f>
        <v>13270</v>
      </c>
      <c r="C22" s="1">
        <f aca="true" t="shared" si="4" ref="C22:H22">SUM(C24:C25)</f>
        <v>8086</v>
      </c>
      <c r="D22" s="1">
        <f t="shared" si="4"/>
        <v>1879</v>
      </c>
      <c r="E22" s="1">
        <f t="shared" si="4"/>
        <v>1561</v>
      </c>
      <c r="F22" s="1">
        <f t="shared" si="4"/>
        <v>1744</v>
      </c>
      <c r="G22" s="1">
        <f t="shared" si="4"/>
        <v>9262</v>
      </c>
      <c r="H22" s="1">
        <f t="shared" si="4"/>
        <v>1808560</v>
      </c>
    </row>
    <row r="23" ht="12.75">
      <c r="B23" s="1">
        <f t="shared" si="3"/>
        <v>0</v>
      </c>
    </row>
    <row r="24" spans="1:8" ht="12.75">
      <c r="A24" s="5" t="s">
        <v>14</v>
      </c>
      <c r="B24" s="1">
        <f t="shared" si="3"/>
        <v>9394</v>
      </c>
      <c r="C24" s="1">
        <v>6757</v>
      </c>
      <c r="D24" s="1">
        <v>1879</v>
      </c>
      <c r="F24">
        <v>758</v>
      </c>
      <c r="G24" s="1">
        <v>9262</v>
      </c>
      <c r="H24" s="1">
        <v>1808560</v>
      </c>
    </row>
    <row r="25" spans="1:6" ht="12.75">
      <c r="A25" s="5" t="s">
        <v>15</v>
      </c>
      <c r="B25" s="1">
        <f t="shared" si="3"/>
        <v>3876</v>
      </c>
      <c r="C25" s="1">
        <v>1329</v>
      </c>
      <c r="E25" s="1">
        <v>1561</v>
      </c>
      <c r="F25">
        <v>986</v>
      </c>
    </row>
    <row r="26" ht="12.75">
      <c r="B26" s="1">
        <f t="shared" si="3"/>
        <v>0</v>
      </c>
    </row>
    <row r="27" spans="1:8" ht="12.75">
      <c r="A27" s="5" t="s">
        <v>16</v>
      </c>
      <c r="B27" s="1">
        <f>SUM(B29:B31)</f>
        <v>33187</v>
      </c>
      <c r="C27" s="1">
        <f aca="true" t="shared" si="5" ref="C27:H27">SUM(C29:C31)</f>
        <v>20705</v>
      </c>
      <c r="D27" s="1">
        <f t="shared" si="5"/>
        <v>7528</v>
      </c>
      <c r="E27" s="1">
        <f t="shared" si="5"/>
        <v>3502</v>
      </c>
      <c r="F27" s="1">
        <f t="shared" si="5"/>
        <v>1452</v>
      </c>
      <c r="G27" s="1">
        <f t="shared" si="5"/>
        <v>19201</v>
      </c>
      <c r="H27" s="1">
        <f t="shared" si="5"/>
        <v>6370686</v>
      </c>
    </row>
    <row r="28" ht="12.75">
      <c r="B28" s="1">
        <f t="shared" si="3"/>
        <v>0</v>
      </c>
    </row>
    <row r="29" spans="1:8" ht="12.75">
      <c r="A29" s="5" t="s">
        <v>17</v>
      </c>
      <c r="B29" s="1">
        <f t="shared" si="3"/>
        <v>8885</v>
      </c>
      <c r="C29" s="1">
        <v>5909</v>
      </c>
      <c r="D29" s="1">
        <v>2823</v>
      </c>
      <c r="E29">
        <v>153</v>
      </c>
      <c r="G29" s="1">
        <v>8264</v>
      </c>
      <c r="H29" s="1">
        <v>3563840</v>
      </c>
    </row>
    <row r="30" spans="1:8" ht="12.75">
      <c r="A30" s="5" t="s">
        <v>18</v>
      </c>
      <c r="B30" s="1">
        <f t="shared" si="3"/>
        <v>19228</v>
      </c>
      <c r="C30" s="1">
        <v>10088</v>
      </c>
      <c r="D30" s="1">
        <v>4339</v>
      </c>
      <c r="E30" s="1">
        <v>3349</v>
      </c>
      <c r="F30" s="1">
        <v>1452</v>
      </c>
      <c r="G30" s="1">
        <v>8999</v>
      </c>
      <c r="H30" s="1">
        <v>1768830</v>
      </c>
    </row>
    <row r="31" spans="1:8" ht="12.75">
      <c r="A31" s="5" t="s">
        <v>19</v>
      </c>
      <c r="B31" s="1">
        <f t="shared" si="3"/>
        <v>5074</v>
      </c>
      <c r="C31" s="1">
        <v>4708</v>
      </c>
      <c r="D31">
        <v>366</v>
      </c>
      <c r="G31" s="1">
        <v>1938</v>
      </c>
      <c r="H31" s="1">
        <v>1038016</v>
      </c>
    </row>
    <row r="32" ht="12.75">
      <c r="B32" s="1">
        <f t="shared" si="3"/>
        <v>0</v>
      </c>
    </row>
    <row r="33" spans="1:8" ht="12.75">
      <c r="A33" s="5" t="s">
        <v>20</v>
      </c>
      <c r="B33" s="1">
        <f>SUM(B35:B36)</f>
        <v>7909</v>
      </c>
      <c r="C33" s="1">
        <f aca="true" t="shared" si="6" ref="C33:H33">SUM(C35:C36)</f>
        <v>6185</v>
      </c>
      <c r="D33" s="1">
        <f t="shared" si="6"/>
        <v>449</v>
      </c>
      <c r="E33" s="1">
        <f t="shared" si="6"/>
        <v>0</v>
      </c>
      <c r="F33" s="1">
        <f t="shared" si="6"/>
        <v>1275</v>
      </c>
      <c r="G33" s="1">
        <f t="shared" si="6"/>
        <v>4415</v>
      </c>
      <c r="H33" s="1">
        <f t="shared" si="6"/>
        <v>1150050</v>
      </c>
    </row>
    <row r="34" ht="12.75">
      <c r="B34" s="1">
        <f t="shared" si="3"/>
        <v>0</v>
      </c>
    </row>
    <row r="35" spans="1:8" ht="12.75">
      <c r="A35" s="5" t="s">
        <v>21</v>
      </c>
      <c r="B35" s="1">
        <f t="shared" si="3"/>
        <v>3951</v>
      </c>
      <c r="C35" s="1">
        <v>2480</v>
      </c>
      <c r="D35">
        <v>449</v>
      </c>
      <c r="F35" s="1">
        <v>1022</v>
      </c>
      <c r="G35" s="1">
        <v>2443</v>
      </c>
      <c r="H35" s="1">
        <v>501800</v>
      </c>
    </row>
    <row r="36" spans="1:8" ht="12.75">
      <c r="A36" s="5" t="s">
        <v>22</v>
      </c>
      <c r="B36" s="1">
        <f t="shared" si="3"/>
        <v>3958</v>
      </c>
      <c r="C36" s="1">
        <v>3705</v>
      </c>
      <c r="F36">
        <v>253</v>
      </c>
      <c r="G36" s="1">
        <v>1972</v>
      </c>
      <c r="H36" s="1">
        <v>648250</v>
      </c>
    </row>
    <row r="37" ht="12.75">
      <c r="B37" s="1">
        <f t="shared" si="3"/>
        <v>0</v>
      </c>
    </row>
    <row r="38" spans="1:8" ht="12.75">
      <c r="A38" s="5" t="s">
        <v>23</v>
      </c>
      <c r="B38" s="1">
        <f>SUM(B40)</f>
        <v>3914</v>
      </c>
      <c r="C38" s="1">
        <v>1225</v>
      </c>
      <c r="D38" s="1">
        <v>1277</v>
      </c>
      <c r="E38">
        <v>866</v>
      </c>
      <c r="F38">
        <v>546</v>
      </c>
      <c r="G38" s="1">
        <v>1858</v>
      </c>
      <c r="H38" s="1">
        <v>412650</v>
      </c>
    </row>
    <row r="39" ht="12.75">
      <c r="B39" s="1">
        <f t="shared" si="3"/>
        <v>0</v>
      </c>
    </row>
    <row r="40" spans="1:8" ht="12.75">
      <c r="A40" s="5" t="s">
        <v>24</v>
      </c>
      <c r="B40" s="1">
        <f t="shared" si="3"/>
        <v>3914</v>
      </c>
      <c r="C40" s="1">
        <v>1225</v>
      </c>
      <c r="D40" s="1">
        <v>1277</v>
      </c>
      <c r="E40">
        <v>866</v>
      </c>
      <c r="F40">
        <v>546</v>
      </c>
      <c r="G40" s="1">
        <v>1858</v>
      </c>
      <c r="H40" s="1">
        <v>412650</v>
      </c>
    </row>
    <row r="41" ht="12.75">
      <c r="B41" s="1">
        <f t="shared" si="3"/>
        <v>0</v>
      </c>
    </row>
    <row r="42" spans="1:8" ht="12.75">
      <c r="A42" s="5" t="s">
        <v>25</v>
      </c>
      <c r="B42" s="1">
        <f>SUM(B44:B46)</f>
        <v>4467</v>
      </c>
      <c r="C42" s="1">
        <f aca="true" t="shared" si="7" ref="C42:H42">SUM(C44:C46)</f>
        <v>1895</v>
      </c>
      <c r="D42" s="1">
        <f t="shared" si="7"/>
        <v>1016</v>
      </c>
      <c r="E42" s="1">
        <f t="shared" si="7"/>
        <v>683</v>
      </c>
      <c r="F42" s="1">
        <f t="shared" si="7"/>
        <v>873</v>
      </c>
      <c r="G42" s="1">
        <f t="shared" si="7"/>
        <v>2208</v>
      </c>
      <c r="H42" s="1">
        <f t="shared" si="7"/>
        <v>545840</v>
      </c>
    </row>
    <row r="43" ht="12.75">
      <c r="B43" s="1">
        <f t="shared" si="3"/>
        <v>0</v>
      </c>
    </row>
    <row r="44" spans="1:8" ht="12.75">
      <c r="A44" s="5" t="s">
        <v>26</v>
      </c>
      <c r="B44" s="1">
        <f t="shared" si="3"/>
        <v>1639</v>
      </c>
      <c r="C44">
        <v>504</v>
      </c>
      <c r="D44">
        <v>422</v>
      </c>
      <c r="E44">
        <v>298</v>
      </c>
      <c r="F44">
        <v>415</v>
      </c>
      <c r="G44">
        <v>747</v>
      </c>
      <c r="H44" s="1">
        <v>188000</v>
      </c>
    </row>
    <row r="45" spans="1:8" ht="12.75">
      <c r="A45" s="5" t="s">
        <v>27</v>
      </c>
      <c r="B45" s="1">
        <f t="shared" si="3"/>
        <v>1733</v>
      </c>
      <c r="C45">
        <v>926</v>
      </c>
      <c r="D45">
        <v>426</v>
      </c>
      <c r="E45">
        <v>150</v>
      </c>
      <c r="F45">
        <v>231</v>
      </c>
      <c r="G45">
        <v>983</v>
      </c>
      <c r="H45" s="1">
        <v>245872</v>
      </c>
    </row>
    <row r="46" spans="1:8" ht="12.75">
      <c r="A46" s="5" t="s">
        <v>28</v>
      </c>
      <c r="B46" s="1">
        <f t="shared" si="3"/>
        <v>1095</v>
      </c>
      <c r="C46">
        <v>465</v>
      </c>
      <c r="D46">
        <v>168</v>
      </c>
      <c r="E46">
        <v>235</v>
      </c>
      <c r="F46">
        <v>227</v>
      </c>
      <c r="G46">
        <v>478</v>
      </c>
      <c r="H46" s="1">
        <v>111968</v>
      </c>
    </row>
    <row r="47" ht="12.75">
      <c r="B47" s="1">
        <f t="shared" si="3"/>
        <v>0</v>
      </c>
    </row>
    <row r="48" spans="1:8" ht="12.75">
      <c r="A48" s="5" t="s">
        <v>29</v>
      </c>
      <c r="B48" s="1">
        <f>SUM(B50:B52)</f>
        <v>2591</v>
      </c>
      <c r="C48" s="1">
        <f aca="true" t="shared" si="8" ref="C48:H48">SUM(C50:C52)</f>
        <v>1360</v>
      </c>
      <c r="D48" s="1">
        <f t="shared" si="8"/>
        <v>648</v>
      </c>
      <c r="E48" s="1">
        <f t="shared" si="8"/>
        <v>9</v>
      </c>
      <c r="F48" s="1">
        <f t="shared" si="8"/>
        <v>574</v>
      </c>
      <c r="G48" s="1">
        <f t="shared" si="8"/>
        <v>1360</v>
      </c>
      <c r="H48" s="1">
        <f t="shared" si="8"/>
        <v>326400</v>
      </c>
    </row>
    <row r="49" ht="12.75">
      <c r="B49" s="1">
        <f t="shared" si="3"/>
        <v>0</v>
      </c>
    </row>
    <row r="50" spans="1:8" ht="12.75">
      <c r="A50" s="5" t="s">
        <v>30</v>
      </c>
      <c r="B50" s="1">
        <f t="shared" si="3"/>
        <v>2081</v>
      </c>
      <c r="C50" s="1">
        <v>1113</v>
      </c>
      <c r="D50">
        <v>494</v>
      </c>
      <c r="F50">
        <v>474</v>
      </c>
      <c r="G50" s="1">
        <v>1340</v>
      </c>
      <c r="H50" s="1">
        <v>321400</v>
      </c>
    </row>
    <row r="51" spans="1:8" ht="12.75">
      <c r="A51" s="5" t="s">
        <v>31</v>
      </c>
      <c r="B51" s="1">
        <f t="shared" si="3"/>
        <v>392</v>
      </c>
      <c r="C51">
        <v>142</v>
      </c>
      <c r="D51">
        <v>141</v>
      </c>
      <c r="E51">
        <v>9</v>
      </c>
      <c r="F51">
        <v>100</v>
      </c>
      <c r="G51">
        <v>20</v>
      </c>
      <c r="H51" s="1">
        <v>5000</v>
      </c>
    </row>
    <row r="52" spans="1:4" ht="12.75">
      <c r="A52" s="5" t="s">
        <v>32</v>
      </c>
      <c r="B52" s="1">
        <f t="shared" si="3"/>
        <v>118</v>
      </c>
      <c r="C52">
        <v>105</v>
      </c>
      <c r="D52">
        <v>13</v>
      </c>
    </row>
    <row r="53" ht="12.75">
      <c r="B53" s="1">
        <f t="shared" si="3"/>
        <v>0</v>
      </c>
    </row>
    <row r="54" spans="1:8" ht="12.75">
      <c r="A54" s="5" t="s">
        <v>33</v>
      </c>
      <c r="B54" s="1">
        <f>SUM(B56:B57)</f>
        <v>1742</v>
      </c>
      <c r="C54" s="1">
        <f aca="true" t="shared" si="9" ref="C54:H54">SUM(C56:C57)</f>
        <v>636</v>
      </c>
      <c r="D54" s="1">
        <f t="shared" si="9"/>
        <v>434</v>
      </c>
      <c r="E54" s="1">
        <f t="shared" si="9"/>
        <v>31</v>
      </c>
      <c r="F54" s="1">
        <f t="shared" si="9"/>
        <v>641</v>
      </c>
      <c r="G54" s="1">
        <f t="shared" si="9"/>
        <v>503</v>
      </c>
      <c r="H54" s="1">
        <f t="shared" si="9"/>
        <v>138250</v>
      </c>
    </row>
    <row r="55" ht="12.75">
      <c r="B55" s="1">
        <f t="shared" si="3"/>
        <v>0</v>
      </c>
    </row>
    <row r="56" spans="1:8" ht="12.75">
      <c r="A56" s="5" t="s">
        <v>34</v>
      </c>
      <c r="B56" s="1">
        <f t="shared" si="3"/>
        <v>1537</v>
      </c>
      <c r="C56">
        <v>527</v>
      </c>
      <c r="D56">
        <v>389</v>
      </c>
      <c r="F56">
        <v>621</v>
      </c>
      <c r="G56">
        <v>465</v>
      </c>
      <c r="H56" s="1">
        <v>128750</v>
      </c>
    </row>
    <row r="57" spans="1:8" ht="12.75">
      <c r="A57" s="5" t="s">
        <v>35</v>
      </c>
      <c r="B57" s="1">
        <f t="shared" si="3"/>
        <v>205</v>
      </c>
      <c r="C57">
        <v>109</v>
      </c>
      <c r="D57">
        <v>45</v>
      </c>
      <c r="E57">
        <v>31</v>
      </c>
      <c r="F57">
        <v>20</v>
      </c>
      <c r="G57">
        <v>38</v>
      </c>
      <c r="H57" s="1">
        <v>9500</v>
      </c>
    </row>
    <row r="58" ht="12.75">
      <c r="B58" s="1">
        <f t="shared" si="3"/>
        <v>0</v>
      </c>
    </row>
    <row r="59" spans="1:8" ht="12.75">
      <c r="A59" s="5" t="s">
        <v>36</v>
      </c>
      <c r="B59" s="1">
        <f>SUM(B61:B65)</f>
        <v>5651</v>
      </c>
      <c r="C59" s="1">
        <f aca="true" t="shared" si="10" ref="C59:H59">SUM(C61:C65)</f>
        <v>3651</v>
      </c>
      <c r="D59" s="1">
        <f t="shared" si="10"/>
        <v>1227</v>
      </c>
      <c r="E59" s="1">
        <f t="shared" si="10"/>
        <v>397</v>
      </c>
      <c r="F59" s="1">
        <f t="shared" si="10"/>
        <v>376</v>
      </c>
      <c r="G59" s="1">
        <f t="shared" si="10"/>
        <v>2433</v>
      </c>
      <c r="H59" s="1">
        <f t="shared" si="10"/>
        <v>793181</v>
      </c>
    </row>
    <row r="60" ht="12.75">
      <c r="B60" s="1">
        <f t="shared" si="3"/>
        <v>0</v>
      </c>
    </row>
    <row r="61" spans="1:8" ht="12.75">
      <c r="A61" s="5" t="s">
        <v>37</v>
      </c>
      <c r="B61" s="1">
        <f t="shared" si="3"/>
        <v>2120</v>
      </c>
      <c r="C61" s="1">
        <v>1532</v>
      </c>
      <c r="D61">
        <v>338</v>
      </c>
      <c r="E61">
        <v>150</v>
      </c>
      <c r="F61">
        <v>100</v>
      </c>
      <c r="G61">
        <v>917</v>
      </c>
      <c r="H61" s="1">
        <v>337730</v>
      </c>
    </row>
    <row r="62" spans="1:8" ht="12.75">
      <c r="A62" s="5" t="s">
        <v>38</v>
      </c>
      <c r="B62" s="1">
        <f t="shared" si="3"/>
        <v>2282</v>
      </c>
      <c r="C62" s="1">
        <v>1344</v>
      </c>
      <c r="D62">
        <v>633</v>
      </c>
      <c r="E62">
        <v>208</v>
      </c>
      <c r="F62">
        <v>97</v>
      </c>
      <c r="G62" s="1">
        <v>1144</v>
      </c>
      <c r="H62" s="1">
        <v>307751</v>
      </c>
    </row>
    <row r="63" spans="1:8" ht="12.75">
      <c r="A63" s="5" t="s">
        <v>39</v>
      </c>
      <c r="B63" s="1">
        <f t="shared" si="3"/>
        <v>648</v>
      </c>
      <c r="C63">
        <v>478</v>
      </c>
      <c r="D63">
        <v>109</v>
      </c>
      <c r="F63">
        <v>61</v>
      </c>
      <c r="G63">
        <v>214</v>
      </c>
      <c r="H63" s="1">
        <v>75950</v>
      </c>
    </row>
    <row r="64" spans="1:8" ht="12.75">
      <c r="A64" s="5" t="s">
        <v>40</v>
      </c>
      <c r="B64" s="1">
        <f t="shared" si="3"/>
        <v>272</v>
      </c>
      <c r="C64">
        <v>220</v>
      </c>
      <c r="D64">
        <v>52</v>
      </c>
      <c r="G64">
        <v>116</v>
      </c>
      <c r="H64" s="1">
        <v>58000</v>
      </c>
    </row>
    <row r="65" spans="1:8" ht="12.75">
      <c r="A65" s="5" t="s">
        <v>41</v>
      </c>
      <c r="B65" s="1">
        <f t="shared" si="3"/>
        <v>329</v>
      </c>
      <c r="C65">
        <v>77</v>
      </c>
      <c r="D65">
        <v>95</v>
      </c>
      <c r="E65">
        <v>39</v>
      </c>
      <c r="F65">
        <v>118</v>
      </c>
      <c r="G65">
        <v>42</v>
      </c>
      <c r="H65" s="1">
        <v>13750</v>
      </c>
    </row>
    <row r="66" ht="12.75">
      <c r="B66" s="1">
        <f t="shared" si="3"/>
        <v>0</v>
      </c>
    </row>
    <row r="67" spans="1:8" ht="12.75">
      <c r="A67" s="5" t="s">
        <v>42</v>
      </c>
      <c r="B67" s="1">
        <f>SUM(B69:B70)</f>
        <v>3406</v>
      </c>
      <c r="C67" s="1">
        <f aca="true" t="shared" si="11" ref="C67:H67">SUM(C69:C70)</f>
        <v>1007</v>
      </c>
      <c r="D67" s="1">
        <f t="shared" si="11"/>
        <v>1091</v>
      </c>
      <c r="E67" s="1">
        <f t="shared" si="11"/>
        <v>866</v>
      </c>
      <c r="F67" s="1">
        <f t="shared" si="11"/>
        <v>442</v>
      </c>
      <c r="G67" s="1">
        <f t="shared" si="11"/>
        <v>432</v>
      </c>
      <c r="H67" s="1">
        <f t="shared" si="11"/>
        <v>129800</v>
      </c>
    </row>
    <row r="68" ht="12.75">
      <c r="B68" s="1">
        <f t="shared" si="3"/>
        <v>0</v>
      </c>
    </row>
    <row r="69" spans="1:8" ht="12.75">
      <c r="A69" s="5" t="s">
        <v>43</v>
      </c>
      <c r="B69" s="1">
        <f t="shared" si="3"/>
        <v>2797</v>
      </c>
      <c r="C69">
        <v>846</v>
      </c>
      <c r="D69">
        <v>913</v>
      </c>
      <c r="E69">
        <v>725</v>
      </c>
      <c r="F69">
        <v>313</v>
      </c>
      <c r="G69">
        <v>408</v>
      </c>
      <c r="H69" s="1">
        <v>121800</v>
      </c>
    </row>
    <row r="70" spans="1:8" ht="12.75">
      <c r="A70" s="5" t="s">
        <v>44</v>
      </c>
      <c r="B70" s="1">
        <f t="shared" si="3"/>
        <v>609</v>
      </c>
      <c r="C70">
        <v>161</v>
      </c>
      <c r="D70">
        <v>178</v>
      </c>
      <c r="E70">
        <v>141</v>
      </c>
      <c r="F70">
        <v>129</v>
      </c>
      <c r="G70">
        <v>24</v>
      </c>
      <c r="H70" s="1">
        <v>8000</v>
      </c>
    </row>
    <row r="71" ht="12.75">
      <c r="B71" s="1">
        <f t="shared" si="3"/>
        <v>0</v>
      </c>
    </row>
    <row r="72" spans="1:8" ht="12.75">
      <c r="A72" s="5" t="s">
        <v>45</v>
      </c>
      <c r="B72" s="1">
        <f>SUM(B74:B77)</f>
        <v>4431</v>
      </c>
      <c r="C72" s="1">
        <f aca="true" t="shared" si="12" ref="C72:H72">SUM(C74:C77)</f>
        <v>2522</v>
      </c>
      <c r="D72" s="1">
        <f t="shared" si="12"/>
        <v>547</v>
      </c>
      <c r="E72" s="1">
        <f t="shared" si="12"/>
        <v>654</v>
      </c>
      <c r="F72" s="1">
        <f t="shared" si="12"/>
        <v>708</v>
      </c>
      <c r="G72" s="1">
        <f t="shared" si="12"/>
        <v>3020</v>
      </c>
      <c r="H72" s="1">
        <f t="shared" si="12"/>
        <v>886306</v>
      </c>
    </row>
    <row r="73" ht="12.75">
      <c r="B73" s="1">
        <f t="shared" si="3"/>
        <v>0</v>
      </c>
    </row>
    <row r="74" spans="1:8" ht="12.75">
      <c r="A74" s="5" t="s">
        <v>46</v>
      </c>
      <c r="B74" s="1">
        <f t="shared" si="3"/>
        <v>2299</v>
      </c>
      <c r="C74" s="1">
        <v>1234</v>
      </c>
      <c r="D74">
        <v>298</v>
      </c>
      <c r="E74">
        <v>343</v>
      </c>
      <c r="F74">
        <v>424</v>
      </c>
      <c r="G74" s="1">
        <v>2178</v>
      </c>
      <c r="H74" s="1">
        <v>588156</v>
      </c>
    </row>
    <row r="75" spans="1:8" ht="12.75">
      <c r="A75" s="5" t="s">
        <v>47</v>
      </c>
      <c r="B75" s="1">
        <f t="shared" si="3"/>
        <v>1249</v>
      </c>
      <c r="C75">
        <v>677</v>
      </c>
      <c r="D75">
        <v>76</v>
      </c>
      <c r="E75">
        <v>309</v>
      </c>
      <c r="F75">
        <v>187</v>
      </c>
      <c r="G75">
        <v>661</v>
      </c>
      <c r="H75" s="1">
        <v>207650</v>
      </c>
    </row>
    <row r="76" spans="1:8" ht="12.75">
      <c r="A76" s="5" t="s">
        <v>48</v>
      </c>
      <c r="B76" s="1">
        <f t="shared" si="3"/>
        <v>353</v>
      </c>
      <c r="C76">
        <v>263</v>
      </c>
      <c r="D76">
        <v>71</v>
      </c>
      <c r="E76">
        <v>2</v>
      </c>
      <c r="F76">
        <v>17</v>
      </c>
      <c r="G76">
        <v>48</v>
      </c>
      <c r="H76" s="1">
        <v>24000</v>
      </c>
    </row>
    <row r="77" spans="1:8" ht="12.75">
      <c r="A77" s="5" t="s">
        <v>49</v>
      </c>
      <c r="B77" s="1">
        <f t="shared" si="3"/>
        <v>530</v>
      </c>
      <c r="C77">
        <v>348</v>
      </c>
      <c r="D77">
        <v>102</v>
      </c>
      <c r="F77">
        <v>80</v>
      </c>
      <c r="G77">
        <v>133</v>
      </c>
      <c r="H77" s="1">
        <v>66500</v>
      </c>
    </row>
    <row r="78" ht="12.75">
      <c r="B78" s="1">
        <f t="shared" si="3"/>
        <v>0</v>
      </c>
    </row>
    <row r="79" spans="1:8" ht="12.75">
      <c r="A79" s="5" t="s">
        <v>50</v>
      </c>
      <c r="B79" s="1">
        <f>SUM(B81:B84)</f>
        <v>5126</v>
      </c>
      <c r="C79" s="1">
        <f aca="true" t="shared" si="13" ref="C79:H79">SUM(C81:C84)</f>
        <v>3381</v>
      </c>
      <c r="D79" s="1">
        <f t="shared" si="13"/>
        <v>1745</v>
      </c>
      <c r="E79" s="1">
        <f t="shared" si="13"/>
        <v>0</v>
      </c>
      <c r="F79" s="1">
        <f t="shared" si="13"/>
        <v>0</v>
      </c>
      <c r="G79" s="1">
        <f t="shared" si="13"/>
        <v>1824</v>
      </c>
      <c r="H79" s="1">
        <f t="shared" si="13"/>
        <v>1191855</v>
      </c>
    </row>
    <row r="80" ht="12.75">
      <c r="B80" s="1">
        <f t="shared" si="3"/>
        <v>0</v>
      </c>
    </row>
    <row r="81" spans="1:8" ht="12.75">
      <c r="A81" s="5" t="s">
        <v>51</v>
      </c>
      <c r="B81" s="1">
        <f t="shared" si="3"/>
        <v>2533</v>
      </c>
      <c r="C81" s="1">
        <v>1767</v>
      </c>
      <c r="D81">
        <v>766</v>
      </c>
      <c r="G81">
        <v>695</v>
      </c>
      <c r="H81" s="1">
        <v>812000</v>
      </c>
    </row>
    <row r="82" spans="1:8" ht="12.75">
      <c r="A82" s="5" t="s">
        <v>52</v>
      </c>
      <c r="B82" s="1">
        <f aca="true" t="shared" si="14" ref="B82:B145">SUM(C82:F82)</f>
        <v>1455</v>
      </c>
      <c r="C82">
        <v>996</v>
      </c>
      <c r="D82">
        <v>459</v>
      </c>
      <c r="G82">
        <v>830</v>
      </c>
      <c r="H82" s="1">
        <v>182355</v>
      </c>
    </row>
    <row r="83" spans="1:8" ht="12.75">
      <c r="A83" s="5" t="s">
        <v>53</v>
      </c>
      <c r="B83" s="1">
        <f t="shared" si="14"/>
        <v>527</v>
      </c>
      <c r="C83">
        <v>271</v>
      </c>
      <c r="D83">
        <v>256</v>
      </c>
      <c r="G83">
        <v>186</v>
      </c>
      <c r="H83" s="1">
        <v>93000</v>
      </c>
    </row>
    <row r="84" spans="1:8" ht="12.75">
      <c r="A84" s="5" t="s">
        <v>54</v>
      </c>
      <c r="B84" s="1">
        <f t="shared" si="14"/>
        <v>611</v>
      </c>
      <c r="C84">
        <v>347</v>
      </c>
      <c r="D84">
        <v>264</v>
      </c>
      <c r="G84">
        <v>113</v>
      </c>
      <c r="H84" s="1">
        <v>104500</v>
      </c>
    </row>
    <row r="85" ht="12.75">
      <c r="B85" s="1">
        <f t="shared" si="14"/>
        <v>0</v>
      </c>
    </row>
    <row r="86" spans="1:8" ht="12.75">
      <c r="A86" s="5" t="s">
        <v>55</v>
      </c>
      <c r="B86" s="1">
        <f>SUM(B88:B89)</f>
        <v>5605</v>
      </c>
      <c r="C86" s="1">
        <f aca="true" t="shared" si="15" ref="C86:H86">SUM(C88:C89)</f>
        <v>2786</v>
      </c>
      <c r="D86" s="1">
        <f t="shared" si="15"/>
        <v>1616</v>
      </c>
      <c r="E86" s="1">
        <f t="shared" si="15"/>
        <v>1031</v>
      </c>
      <c r="F86" s="1">
        <f t="shared" si="15"/>
        <v>172</v>
      </c>
      <c r="G86" s="1">
        <f t="shared" si="15"/>
        <v>2798</v>
      </c>
      <c r="H86" s="1">
        <f t="shared" si="15"/>
        <v>880050</v>
      </c>
    </row>
    <row r="87" ht="12.75">
      <c r="B87" s="1">
        <f t="shared" si="14"/>
        <v>0</v>
      </c>
    </row>
    <row r="88" spans="1:8" ht="12.75">
      <c r="A88" s="5" t="s">
        <v>56</v>
      </c>
      <c r="B88" s="1">
        <f t="shared" si="14"/>
        <v>3842</v>
      </c>
      <c r="C88" s="1">
        <v>1766</v>
      </c>
      <c r="D88">
        <v>873</v>
      </c>
      <c r="E88" s="1">
        <v>1031</v>
      </c>
      <c r="F88">
        <v>172</v>
      </c>
      <c r="G88" s="1">
        <v>2127</v>
      </c>
      <c r="H88" s="1">
        <v>710800</v>
      </c>
    </row>
    <row r="89" spans="1:8" ht="12.75">
      <c r="A89" s="5" t="s">
        <v>57</v>
      </c>
      <c r="B89" s="1">
        <f t="shared" si="14"/>
        <v>1763</v>
      </c>
      <c r="C89" s="1">
        <v>1020</v>
      </c>
      <c r="D89">
        <v>743</v>
      </c>
      <c r="G89">
        <v>671</v>
      </c>
      <c r="H89" s="1">
        <v>169250</v>
      </c>
    </row>
    <row r="90" ht="12.75">
      <c r="B90" s="1">
        <f t="shared" si="14"/>
        <v>0</v>
      </c>
    </row>
    <row r="91" spans="1:8" ht="12.75">
      <c r="A91" s="5" t="s">
        <v>58</v>
      </c>
      <c r="B91" s="1">
        <f>SUM(B93:B96)</f>
        <v>7356</v>
      </c>
      <c r="C91" s="1">
        <f aca="true" t="shared" si="16" ref="C91:H91">SUM(C93:C96)</f>
        <v>3304</v>
      </c>
      <c r="D91" s="1">
        <f t="shared" si="16"/>
        <v>1468</v>
      </c>
      <c r="E91" s="1">
        <f t="shared" si="16"/>
        <v>864</v>
      </c>
      <c r="F91" s="1">
        <f t="shared" si="16"/>
        <v>1720</v>
      </c>
      <c r="G91" s="1">
        <f t="shared" si="16"/>
        <v>2968</v>
      </c>
      <c r="H91" s="1">
        <f t="shared" si="16"/>
        <v>838100</v>
      </c>
    </row>
    <row r="92" ht="12.75">
      <c r="B92" s="1">
        <f t="shared" si="14"/>
        <v>0</v>
      </c>
    </row>
    <row r="93" spans="1:8" ht="12.75">
      <c r="A93" s="5" t="s">
        <v>59</v>
      </c>
      <c r="B93" s="1">
        <f t="shared" si="14"/>
        <v>2672</v>
      </c>
      <c r="C93">
        <v>897</v>
      </c>
      <c r="D93">
        <v>255</v>
      </c>
      <c r="E93">
        <v>582</v>
      </c>
      <c r="F93">
        <v>938</v>
      </c>
      <c r="G93" s="1">
        <v>1915</v>
      </c>
      <c r="H93" s="1">
        <v>454550</v>
      </c>
    </row>
    <row r="94" spans="1:8" ht="12.75">
      <c r="A94" s="5" t="s">
        <v>60</v>
      </c>
      <c r="B94" s="1">
        <f t="shared" si="14"/>
        <v>1369</v>
      </c>
      <c r="C94">
        <v>640</v>
      </c>
      <c r="D94">
        <v>271</v>
      </c>
      <c r="E94">
        <v>160</v>
      </c>
      <c r="F94">
        <v>298</v>
      </c>
      <c r="G94">
        <v>211</v>
      </c>
      <c r="H94" s="1">
        <v>89050</v>
      </c>
    </row>
    <row r="95" spans="1:8" ht="12.75">
      <c r="A95" s="5" t="s">
        <v>61</v>
      </c>
      <c r="B95" s="1">
        <f t="shared" si="14"/>
        <v>1395</v>
      </c>
      <c r="C95">
        <v>737</v>
      </c>
      <c r="D95">
        <v>52</v>
      </c>
      <c r="E95">
        <v>122</v>
      </c>
      <c r="F95">
        <v>484</v>
      </c>
      <c r="G95">
        <v>235</v>
      </c>
      <c r="H95" s="1">
        <v>117500</v>
      </c>
    </row>
    <row r="96" spans="1:8" ht="12.75">
      <c r="A96" s="5" t="s">
        <v>62</v>
      </c>
      <c r="B96" s="1">
        <f t="shared" si="14"/>
        <v>1920</v>
      </c>
      <c r="C96" s="1">
        <v>1030</v>
      </c>
      <c r="D96">
        <v>890</v>
      </c>
      <c r="G96">
        <v>607</v>
      </c>
      <c r="H96" s="1">
        <v>177000</v>
      </c>
    </row>
    <row r="97" ht="12.75">
      <c r="B97" s="1">
        <f t="shared" si="14"/>
        <v>0</v>
      </c>
    </row>
    <row r="98" spans="1:8" ht="12.75">
      <c r="A98" s="5" t="s">
        <v>63</v>
      </c>
      <c r="B98" s="1">
        <f>SUM(B100:B102)</f>
        <v>7366</v>
      </c>
      <c r="C98" s="1">
        <f aca="true" t="shared" si="17" ref="C98:H98">SUM(C100:C102)</f>
        <v>2609</v>
      </c>
      <c r="D98" s="1">
        <f t="shared" si="17"/>
        <v>2143</v>
      </c>
      <c r="E98" s="1">
        <f t="shared" si="17"/>
        <v>969</v>
      </c>
      <c r="F98" s="1">
        <f t="shared" si="17"/>
        <v>1645</v>
      </c>
      <c r="G98" s="1">
        <f t="shared" si="17"/>
        <v>1751</v>
      </c>
      <c r="H98" s="1">
        <f t="shared" si="17"/>
        <v>663800</v>
      </c>
    </row>
    <row r="99" ht="12.75">
      <c r="B99" s="1">
        <f t="shared" si="14"/>
        <v>0</v>
      </c>
    </row>
    <row r="100" spans="1:8" ht="12.75">
      <c r="A100" s="5" t="s">
        <v>64</v>
      </c>
      <c r="B100" s="1">
        <f t="shared" si="14"/>
        <v>3532</v>
      </c>
      <c r="C100" s="1">
        <v>1296</v>
      </c>
      <c r="D100" s="1">
        <v>1235</v>
      </c>
      <c r="E100">
        <v>165</v>
      </c>
      <c r="F100">
        <v>836</v>
      </c>
      <c r="G100">
        <v>873</v>
      </c>
      <c r="H100" s="1">
        <v>300780</v>
      </c>
    </row>
    <row r="101" spans="1:8" ht="12.75">
      <c r="A101" s="5" t="s">
        <v>65</v>
      </c>
      <c r="B101" s="1">
        <f t="shared" si="14"/>
        <v>2023</v>
      </c>
      <c r="C101">
        <v>731</v>
      </c>
      <c r="D101">
        <v>405</v>
      </c>
      <c r="E101">
        <v>520</v>
      </c>
      <c r="F101">
        <v>367</v>
      </c>
      <c r="G101">
        <v>444</v>
      </c>
      <c r="H101" s="1">
        <v>235620</v>
      </c>
    </row>
    <row r="102" spans="1:8" ht="12.75">
      <c r="A102" s="5" t="s">
        <v>66</v>
      </c>
      <c r="B102" s="1">
        <f t="shared" si="14"/>
        <v>1811</v>
      </c>
      <c r="C102">
        <v>582</v>
      </c>
      <c r="D102">
        <v>503</v>
      </c>
      <c r="E102">
        <v>284</v>
      </c>
      <c r="F102">
        <v>442</v>
      </c>
      <c r="G102">
        <v>434</v>
      </c>
      <c r="H102" s="1">
        <v>127400</v>
      </c>
    </row>
    <row r="103" ht="12.75">
      <c r="B103" s="1">
        <f t="shared" si="14"/>
        <v>0</v>
      </c>
    </row>
    <row r="104" spans="1:8" ht="12.75">
      <c r="A104" s="5" t="s">
        <v>67</v>
      </c>
      <c r="B104" s="1">
        <f>SUM(B106:B108)</f>
        <v>4179</v>
      </c>
      <c r="C104" s="1">
        <f aca="true" t="shared" si="18" ref="C104:H104">SUM(C106:C108)</f>
        <v>2711</v>
      </c>
      <c r="D104" s="1">
        <f t="shared" si="18"/>
        <v>289</v>
      </c>
      <c r="E104" s="1">
        <f t="shared" si="18"/>
        <v>796</v>
      </c>
      <c r="F104" s="1">
        <f t="shared" si="18"/>
        <v>383</v>
      </c>
      <c r="G104" s="1">
        <f t="shared" si="18"/>
        <v>1188</v>
      </c>
      <c r="H104" s="1">
        <f t="shared" si="18"/>
        <v>315060</v>
      </c>
    </row>
    <row r="105" ht="12.75">
      <c r="B105" s="1">
        <f t="shared" si="14"/>
        <v>0</v>
      </c>
    </row>
    <row r="106" spans="1:8" ht="12.75">
      <c r="A106" s="5" t="s">
        <v>68</v>
      </c>
      <c r="B106" s="1">
        <f t="shared" si="14"/>
        <v>2682</v>
      </c>
      <c r="C106" s="1">
        <v>2191</v>
      </c>
      <c r="D106">
        <v>289</v>
      </c>
      <c r="E106">
        <v>141</v>
      </c>
      <c r="F106">
        <v>61</v>
      </c>
      <c r="G106" s="1">
        <v>1021</v>
      </c>
      <c r="H106" s="1">
        <v>264960</v>
      </c>
    </row>
    <row r="107" spans="1:8" ht="12.75">
      <c r="A107" s="5" t="s">
        <v>69</v>
      </c>
      <c r="B107" s="1">
        <f t="shared" si="14"/>
        <v>561</v>
      </c>
      <c r="E107">
        <v>431</v>
      </c>
      <c r="F107">
        <v>130</v>
      </c>
      <c r="G107">
        <v>51</v>
      </c>
      <c r="H107" s="1">
        <v>15300</v>
      </c>
    </row>
    <row r="108" spans="1:8" ht="12.75">
      <c r="A108" s="5" t="s">
        <v>70</v>
      </c>
      <c r="B108" s="1">
        <f t="shared" si="14"/>
        <v>936</v>
      </c>
      <c r="C108">
        <v>520</v>
      </c>
      <c r="E108">
        <v>224</v>
      </c>
      <c r="F108">
        <v>192</v>
      </c>
      <c r="G108">
        <v>116</v>
      </c>
      <c r="H108" s="1">
        <v>34800</v>
      </c>
    </row>
    <row r="109" ht="12.75">
      <c r="B109" s="1">
        <f t="shared" si="14"/>
        <v>0</v>
      </c>
    </row>
    <row r="110" spans="1:8" ht="12.75">
      <c r="A110" s="5" t="s">
        <v>71</v>
      </c>
      <c r="B110" s="1">
        <f>SUM(B112:B113)</f>
        <v>5299</v>
      </c>
      <c r="C110" s="1">
        <f aca="true" t="shared" si="19" ref="C110:H110">SUM(C112:C113)</f>
        <v>2627</v>
      </c>
      <c r="D110" s="1">
        <f t="shared" si="19"/>
        <v>1782</v>
      </c>
      <c r="E110" s="1">
        <f t="shared" si="19"/>
        <v>0</v>
      </c>
      <c r="F110" s="1">
        <f t="shared" si="19"/>
        <v>890</v>
      </c>
      <c r="G110" s="1">
        <f t="shared" si="19"/>
        <v>2555</v>
      </c>
      <c r="H110" s="1">
        <f t="shared" si="19"/>
        <v>948340</v>
      </c>
    </row>
    <row r="111" ht="12.75">
      <c r="B111" s="1">
        <f t="shared" si="14"/>
        <v>0</v>
      </c>
    </row>
    <row r="112" spans="1:8" ht="12.75">
      <c r="A112" s="5" t="s">
        <v>72</v>
      </c>
      <c r="B112" s="1">
        <f t="shared" si="14"/>
        <v>4948</v>
      </c>
      <c r="C112" s="1">
        <v>2401</v>
      </c>
      <c r="D112" s="1">
        <v>1657</v>
      </c>
      <c r="F112">
        <v>890</v>
      </c>
      <c r="G112" s="1">
        <v>2555</v>
      </c>
      <c r="H112" s="1">
        <v>948340</v>
      </c>
    </row>
    <row r="113" spans="1:4" ht="12.75">
      <c r="A113" s="5" t="s">
        <v>73</v>
      </c>
      <c r="B113" s="1">
        <f t="shared" si="14"/>
        <v>351</v>
      </c>
      <c r="C113">
        <v>226</v>
      </c>
      <c r="D113">
        <v>125</v>
      </c>
    </row>
    <row r="114" ht="12.75">
      <c r="B114" s="1">
        <f t="shared" si="14"/>
        <v>0</v>
      </c>
    </row>
    <row r="115" spans="1:8" ht="12.75">
      <c r="A115" s="5" t="s">
        <v>74</v>
      </c>
      <c r="B115" s="1">
        <f>SUM(B117)</f>
        <v>2391</v>
      </c>
      <c r="C115" s="1">
        <f aca="true" t="shared" si="20" ref="C115:H115">SUM(C117)</f>
        <v>1626</v>
      </c>
      <c r="D115" s="1">
        <f t="shared" si="20"/>
        <v>765</v>
      </c>
      <c r="E115" s="1">
        <f t="shared" si="20"/>
        <v>0</v>
      </c>
      <c r="F115" s="1">
        <f t="shared" si="20"/>
        <v>0</v>
      </c>
      <c r="G115" s="1">
        <f t="shared" si="20"/>
        <v>1494</v>
      </c>
      <c r="H115" s="1">
        <f t="shared" si="20"/>
        <v>368600</v>
      </c>
    </row>
    <row r="116" ht="12.75">
      <c r="B116" s="1">
        <f t="shared" si="14"/>
        <v>0</v>
      </c>
    </row>
    <row r="117" spans="1:8" ht="12.75">
      <c r="A117" s="5" t="s">
        <v>75</v>
      </c>
      <c r="B117" s="1">
        <f t="shared" si="14"/>
        <v>2391</v>
      </c>
      <c r="C117" s="1">
        <v>1626</v>
      </c>
      <c r="D117">
        <v>765</v>
      </c>
      <c r="G117" s="1">
        <v>1494</v>
      </c>
      <c r="H117" s="1">
        <v>368600</v>
      </c>
    </row>
    <row r="118" ht="12.75">
      <c r="B118" s="1">
        <f t="shared" si="14"/>
        <v>0</v>
      </c>
    </row>
    <row r="119" spans="1:8" ht="12.75">
      <c r="A119" s="5" t="s">
        <v>76</v>
      </c>
      <c r="B119" s="1">
        <f>SUM(B121:B128)</f>
        <v>10202</v>
      </c>
      <c r="C119" s="1">
        <f aca="true" t="shared" si="21" ref="C119:H119">SUM(C121:C128)</f>
        <v>5651</v>
      </c>
      <c r="D119" s="1">
        <f t="shared" si="21"/>
        <v>2588</v>
      </c>
      <c r="E119" s="1">
        <f t="shared" si="21"/>
        <v>575</v>
      </c>
      <c r="F119" s="1">
        <f t="shared" si="21"/>
        <v>1388</v>
      </c>
      <c r="G119" s="1">
        <f t="shared" si="21"/>
        <v>3742</v>
      </c>
      <c r="H119" s="1">
        <f t="shared" si="21"/>
        <v>917100</v>
      </c>
    </row>
    <row r="120" ht="12.75">
      <c r="B120" s="1">
        <f t="shared" si="14"/>
        <v>0</v>
      </c>
    </row>
    <row r="121" spans="1:8" ht="12.75">
      <c r="A121" s="5" t="s">
        <v>77</v>
      </c>
      <c r="B121" s="1">
        <f t="shared" si="14"/>
        <v>5988</v>
      </c>
      <c r="C121" s="1">
        <v>3753</v>
      </c>
      <c r="D121" s="1">
        <v>1280</v>
      </c>
      <c r="E121">
        <v>40</v>
      </c>
      <c r="F121">
        <v>915</v>
      </c>
      <c r="G121" s="1">
        <v>3251</v>
      </c>
      <c r="H121" s="1">
        <v>747100</v>
      </c>
    </row>
    <row r="122" spans="1:8" ht="12.75">
      <c r="A122" s="5" t="s">
        <v>78</v>
      </c>
      <c r="B122" s="1">
        <f t="shared" si="14"/>
        <v>1300</v>
      </c>
      <c r="C122">
        <v>730</v>
      </c>
      <c r="D122">
        <v>164</v>
      </c>
      <c r="E122">
        <v>135</v>
      </c>
      <c r="F122">
        <v>271</v>
      </c>
      <c r="G122">
        <v>302</v>
      </c>
      <c r="H122" s="1">
        <v>75500</v>
      </c>
    </row>
    <row r="123" spans="1:4" ht="12.75">
      <c r="A123" s="5" t="s">
        <v>79</v>
      </c>
      <c r="B123" s="1">
        <f t="shared" si="14"/>
        <v>463</v>
      </c>
      <c r="C123">
        <v>284</v>
      </c>
      <c r="D123">
        <v>179</v>
      </c>
    </row>
    <row r="124" spans="1:6" ht="12.75">
      <c r="A124" s="5" t="s">
        <v>80</v>
      </c>
      <c r="B124" s="1">
        <f t="shared" si="14"/>
        <v>261</v>
      </c>
      <c r="C124">
        <v>91</v>
      </c>
      <c r="D124">
        <v>68</v>
      </c>
      <c r="E124">
        <v>74</v>
      </c>
      <c r="F124">
        <v>28</v>
      </c>
    </row>
    <row r="125" spans="1:8" ht="12.75">
      <c r="A125" s="5" t="s">
        <v>81</v>
      </c>
      <c r="B125" s="1">
        <f t="shared" si="14"/>
        <v>856</v>
      </c>
      <c r="C125">
        <v>399</v>
      </c>
      <c r="D125">
        <v>177</v>
      </c>
      <c r="E125">
        <v>211</v>
      </c>
      <c r="F125">
        <v>69</v>
      </c>
      <c r="G125">
        <v>189</v>
      </c>
      <c r="H125" s="1">
        <v>94500</v>
      </c>
    </row>
    <row r="126" spans="1:5" ht="12.75">
      <c r="A126" s="5" t="s">
        <v>82</v>
      </c>
      <c r="B126" s="1">
        <f t="shared" si="14"/>
        <v>181</v>
      </c>
      <c r="C126">
        <v>69</v>
      </c>
      <c r="D126">
        <v>51</v>
      </c>
      <c r="E126">
        <v>61</v>
      </c>
    </row>
    <row r="127" spans="1:4" ht="12.75">
      <c r="A127" s="5" t="s">
        <v>83</v>
      </c>
      <c r="B127" s="1">
        <f t="shared" si="14"/>
        <v>329</v>
      </c>
      <c r="C127">
        <v>191</v>
      </c>
      <c r="D127">
        <v>138</v>
      </c>
    </row>
    <row r="128" spans="1:6" ht="12.75">
      <c r="A128" s="5" t="s">
        <v>84</v>
      </c>
      <c r="B128" s="1">
        <f t="shared" si="14"/>
        <v>824</v>
      </c>
      <c r="C128">
        <v>134</v>
      </c>
      <c r="D128">
        <v>531</v>
      </c>
      <c r="E128">
        <v>54</v>
      </c>
      <c r="F128">
        <v>105</v>
      </c>
    </row>
    <row r="129" ht="12.75">
      <c r="B129" s="1">
        <f t="shared" si="14"/>
        <v>0</v>
      </c>
    </row>
    <row r="130" spans="1:8" ht="12.75">
      <c r="A130" s="5" t="s">
        <v>85</v>
      </c>
      <c r="B130" s="1">
        <f>SUM(B132:B133)</f>
        <v>4066</v>
      </c>
      <c r="C130" s="1">
        <f aca="true" t="shared" si="22" ref="C130:H130">SUM(C132:C133)</f>
        <v>2952</v>
      </c>
      <c r="D130" s="1">
        <f t="shared" si="22"/>
        <v>0</v>
      </c>
      <c r="E130" s="1">
        <f t="shared" si="22"/>
        <v>544</v>
      </c>
      <c r="F130" s="1">
        <f t="shared" si="22"/>
        <v>570</v>
      </c>
      <c r="G130" s="1">
        <f t="shared" si="22"/>
        <v>2241</v>
      </c>
      <c r="H130" s="1">
        <f t="shared" si="22"/>
        <v>991825</v>
      </c>
    </row>
    <row r="131" ht="12.75">
      <c r="B131" s="1">
        <f t="shared" si="14"/>
        <v>0</v>
      </c>
    </row>
    <row r="132" spans="1:8" ht="12.75">
      <c r="A132" s="5" t="s">
        <v>86</v>
      </c>
      <c r="B132" s="1">
        <f t="shared" si="14"/>
        <v>2822</v>
      </c>
      <c r="C132" s="1">
        <v>1984</v>
      </c>
      <c r="E132">
        <v>386</v>
      </c>
      <c r="F132">
        <v>452</v>
      </c>
      <c r="G132" s="1">
        <v>1932</v>
      </c>
      <c r="H132" s="1">
        <v>483000</v>
      </c>
    </row>
    <row r="133" spans="1:8" ht="12.75">
      <c r="A133" s="5" t="s">
        <v>87</v>
      </c>
      <c r="B133" s="1">
        <f t="shared" si="14"/>
        <v>1244</v>
      </c>
      <c r="C133">
        <v>968</v>
      </c>
      <c r="E133">
        <v>158</v>
      </c>
      <c r="F133">
        <v>118</v>
      </c>
      <c r="G133">
        <v>309</v>
      </c>
      <c r="H133" s="1">
        <v>508825</v>
      </c>
    </row>
    <row r="134" ht="12.75">
      <c r="B134" s="1">
        <f t="shared" si="14"/>
        <v>0</v>
      </c>
    </row>
    <row r="135" spans="1:8" ht="12.75">
      <c r="A135" s="5" t="s">
        <v>88</v>
      </c>
      <c r="B135" s="1">
        <f>SUM(B137)</f>
        <v>5858</v>
      </c>
      <c r="C135" s="1">
        <f aca="true" t="shared" si="23" ref="C135:H135">SUM(C137)</f>
        <v>2559</v>
      </c>
      <c r="D135" s="1">
        <f t="shared" si="23"/>
        <v>1224</v>
      </c>
      <c r="E135" s="1">
        <f t="shared" si="23"/>
        <v>1487</v>
      </c>
      <c r="F135" s="1">
        <f t="shared" si="23"/>
        <v>588</v>
      </c>
      <c r="G135" s="1">
        <f t="shared" si="23"/>
        <v>1454</v>
      </c>
      <c r="H135" s="1">
        <f t="shared" si="23"/>
        <v>361250</v>
      </c>
    </row>
    <row r="136" ht="12.75">
      <c r="B136" s="1">
        <f t="shared" si="14"/>
        <v>0</v>
      </c>
    </row>
    <row r="137" spans="1:8" ht="12.75">
      <c r="A137" s="5" t="s">
        <v>89</v>
      </c>
      <c r="B137" s="1">
        <f t="shared" si="14"/>
        <v>5858</v>
      </c>
      <c r="C137" s="1">
        <v>2559</v>
      </c>
      <c r="D137" s="1">
        <v>1224</v>
      </c>
      <c r="E137" s="1">
        <v>1487</v>
      </c>
      <c r="F137">
        <v>588</v>
      </c>
      <c r="G137" s="1">
        <v>1454</v>
      </c>
      <c r="H137" s="1">
        <v>361250</v>
      </c>
    </row>
    <row r="138" ht="12.75">
      <c r="B138" s="1">
        <f t="shared" si="14"/>
        <v>0</v>
      </c>
    </row>
    <row r="139" spans="1:8" ht="12.75">
      <c r="A139" s="5" t="s">
        <v>90</v>
      </c>
      <c r="B139" s="1">
        <f>SUM(B141:B142)</f>
        <v>7917</v>
      </c>
      <c r="C139" s="1">
        <f aca="true" t="shared" si="24" ref="C139:H139">SUM(C141:C142)</f>
        <v>3156</v>
      </c>
      <c r="D139" s="1">
        <f t="shared" si="24"/>
        <v>1038</v>
      </c>
      <c r="E139" s="1">
        <f t="shared" si="24"/>
        <v>431</v>
      </c>
      <c r="F139" s="1">
        <f t="shared" si="24"/>
        <v>3292</v>
      </c>
      <c r="G139" s="1">
        <f t="shared" si="24"/>
        <v>5037</v>
      </c>
      <c r="H139" s="1">
        <f t="shared" si="24"/>
        <v>821040</v>
      </c>
    </row>
    <row r="140" ht="12.75">
      <c r="B140" s="1">
        <f t="shared" si="14"/>
        <v>0</v>
      </c>
    </row>
    <row r="141" spans="1:8" ht="12.75">
      <c r="A141" s="5" t="s">
        <v>91</v>
      </c>
      <c r="B141" s="1">
        <f t="shared" si="14"/>
        <v>5167</v>
      </c>
      <c r="C141" s="1">
        <v>3156</v>
      </c>
      <c r="D141" s="1">
        <v>1038</v>
      </c>
      <c r="E141">
        <v>431</v>
      </c>
      <c r="F141">
        <v>542</v>
      </c>
      <c r="G141" s="1">
        <v>5037</v>
      </c>
      <c r="H141" s="1">
        <v>821040</v>
      </c>
    </row>
    <row r="142" spans="1:6" ht="12.75">
      <c r="A142" s="5" t="s">
        <v>92</v>
      </c>
      <c r="B142" s="1">
        <f t="shared" si="14"/>
        <v>2750</v>
      </c>
      <c r="F142" s="1">
        <v>2750</v>
      </c>
    </row>
    <row r="143" ht="12.75">
      <c r="B143" s="1">
        <f t="shared" si="14"/>
        <v>0</v>
      </c>
    </row>
    <row r="144" spans="1:8" ht="12.75">
      <c r="A144" s="5" t="s">
        <v>93</v>
      </c>
      <c r="B144" s="1">
        <f>SUM(B146:B149)</f>
        <v>7768</v>
      </c>
      <c r="C144" s="1">
        <f aca="true" t="shared" si="25" ref="C144:H144">SUM(C146:C149)</f>
        <v>4941</v>
      </c>
      <c r="D144" s="1">
        <f t="shared" si="25"/>
        <v>2318</v>
      </c>
      <c r="E144" s="1">
        <f t="shared" si="25"/>
        <v>325</v>
      </c>
      <c r="F144" s="1">
        <f t="shared" si="25"/>
        <v>184</v>
      </c>
      <c r="G144" s="1">
        <f t="shared" si="25"/>
        <v>4874</v>
      </c>
      <c r="H144" s="1">
        <f t="shared" si="25"/>
        <v>1268475</v>
      </c>
    </row>
    <row r="145" ht="12.75">
      <c r="B145" s="1">
        <f t="shared" si="14"/>
        <v>0</v>
      </c>
    </row>
    <row r="146" spans="1:8" ht="12.75">
      <c r="A146" s="5" t="s">
        <v>94</v>
      </c>
      <c r="B146" s="1">
        <f aca="true" t="shared" si="26" ref="B146:B209">SUM(C146:F146)</f>
        <v>5291</v>
      </c>
      <c r="C146" s="1">
        <v>3306</v>
      </c>
      <c r="D146" s="1">
        <v>1985</v>
      </c>
      <c r="G146" s="1">
        <v>4327</v>
      </c>
      <c r="H146" s="1">
        <v>1081750</v>
      </c>
    </row>
    <row r="147" spans="1:8" ht="12.75">
      <c r="A147" s="5" t="s">
        <v>95</v>
      </c>
      <c r="B147" s="1">
        <f t="shared" si="26"/>
        <v>1626</v>
      </c>
      <c r="C147">
        <v>975</v>
      </c>
      <c r="D147">
        <v>142</v>
      </c>
      <c r="E147">
        <v>325</v>
      </c>
      <c r="F147">
        <v>184</v>
      </c>
      <c r="G147">
        <v>418</v>
      </c>
      <c r="H147" s="1">
        <v>124875</v>
      </c>
    </row>
    <row r="148" spans="1:8" ht="12.75">
      <c r="A148" s="5" t="s">
        <v>96</v>
      </c>
      <c r="B148" s="1">
        <f t="shared" si="26"/>
        <v>572</v>
      </c>
      <c r="C148">
        <v>475</v>
      </c>
      <c r="D148">
        <v>97</v>
      </c>
      <c r="G148">
        <v>79</v>
      </c>
      <c r="H148" s="1">
        <v>39300</v>
      </c>
    </row>
    <row r="149" spans="1:8" ht="12.75">
      <c r="A149" s="5" t="s">
        <v>155</v>
      </c>
      <c r="B149" s="1">
        <f t="shared" si="26"/>
        <v>279</v>
      </c>
      <c r="C149">
        <v>185</v>
      </c>
      <c r="D149">
        <v>94</v>
      </c>
      <c r="G149">
        <v>50</v>
      </c>
      <c r="H149" s="1">
        <v>22550</v>
      </c>
    </row>
    <row r="150" ht="12.75">
      <c r="B150" s="1">
        <f t="shared" si="26"/>
        <v>0</v>
      </c>
    </row>
    <row r="151" spans="1:8" ht="12.75">
      <c r="A151" s="5" t="s">
        <v>97</v>
      </c>
      <c r="B151" s="1">
        <f>SUM(B153:B156)</f>
        <v>5092</v>
      </c>
      <c r="C151" s="1">
        <f aca="true" t="shared" si="27" ref="C151:H151">SUM(C153:C156)</f>
        <v>2855</v>
      </c>
      <c r="D151" s="1">
        <f t="shared" si="27"/>
        <v>804</v>
      </c>
      <c r="E151" s="1">
        <f t="shared" si="27"/>
        <v>487</v>
      </c>
      <c r="F151" s="1">
        <f t="shared" si="27"/>
        <v>946</v>
      </c>
      <c r="G151" s="1">
        <f t="shared" si="27"/>
        <v>3529</v>
      </c>
      <c r="H151" s="1">
        <f t="shared" si="27"/>
        <v>706700</v>
      </c>
    </row>
    <row r="152" ht="12.75">
      <c r="B152" s="1">
        <f t="shared" si="26"/>
        <v>0</v>
      </c>
    </row>
    <row r="153" spans="1:8" ht="12.75">
      <c r="A153" s="5" t="s">
        <v>98</v>
      </c>
      <c r="B153" s="1">
        <f t="shared" si="26"/>
        <v>4499</v>
      </c>
      <c r="C153" s="1">
        <v>2452</v>
      </c>
      <c r="D153">
        <v>636</v>
      </c>
      <c r="E153">
        <v>487</v>
      </c>
      <c r="F153">
        <v>924</v>
      </c>
      <c r="G153" s="1">
        <v>3488</v>
      </c>
      <c r="H153" s="1">
        <v>696450</v>
      </c>
    </row>
    <row r="154" spans="1:3" ht="12.75">
      <c r="A154" s="5" t="s">
        <v>99</v>
      </c>
      <c r="B154" s="1">
        <f t="shared" si="26"/>
        <v>35</v>
      </c>
      <c r="C154">
        <v>35</v>
      </c>
    </row>
    <row r="155" spans="1:8" ht="12.75">
      <c r="A155" s="5" t="s">
        <v>100</v>
      </c>
      <c r="B155" s="1">
        <f t="shared" si="26"/>
        <v>258</v>
      </c>
      <c r="C155">
        <v>184</v>
      </c>
      <c r="D155">
        <v>74</v>
      </c>
      <c r="G155">
        <v>41</v>
      </c>
      <c r="H155" s="1">
        <v>10250</v>
      </c>
    </row>
    <row r="156" spans="1:6" ht="12.75">
      <c r="A156" s="5" t="s">
        <v>101</v>
      </c>
      <c r="B156" s="1">
        <f t="shared" si="26"/>
        <v>300</v>
      </c>
      <c r="C156">
        <v>184</v>
      </c>
      <c r="D156">
        <v>94</v>
      </c>
      <c r="F156">
        <v>22</v>
      </c>
    </row>
    <row r="157" ht="12.75">
      <c r="B157" s="1">
        <f t="shared" si="26"/>
        <v>0</v>
      </c>
    </row>
    <row r="158" spans="1:8" ht="12.75">
      <c r="A158" s="5" t="s">
        <v>102</v>
      </c>
      <c r="B158" s="1">
        <f>SUM(B160)</f>
        <v>2454</v>
      </c>
      <c r="C158" s="1">
        <f aca="true" t="shared" si="28" ref="C158:H158">SUM(C160)</f>
        <v>952</v>
      </c>
      <c r="D158" s="1">
        <f t="shared" si="28"/>
        <v>819</v>
      </c>
      <c r="E158" s="1">
        <f t="shared" si="28"/>
        <v>295</v>
      </c>
      <c r="F158" s="1">
        <f t="shared" si="28"/>
        <v>388</v>
      </c>
      <c r="G158" s="1">
        <f t="shared" si="28"/>
        <v>970</v>
      </c>
      <c r="H158" s="1">
        <f t="shared" si="28"/>
        <v>242900</v>
      </c>
    </row>
    <row r="159" ht="12.75">
      <c r="B159" s="1">
        <f t="shared" si="26"/>
        <v>0</v>
      </c>
    </row>
    <row r="160" spans="1:8" ht="12.75">
      <c r="A160" s="5" t="s">
        <v>103</v>
      </c>
      <c r="B160" s="1">
        <f t="shared" si="26"/>
        <v>2454</v>
      </c>
      <c r="C160">
        <v>952</v>
      </c>
      <c r="D160">
        <v>819</v>
      </c>
      <c r="E160">
        <v>295</v>
      </c>
      <c r="F160">
        <v>388</v>
      </c>
      <c r="G160">
        <v>970</v>
      </c>
      <c r="H160" s="1">
        <v>242900</v>
      </c>
    </row>
    <row r="161" ht="12.75">
      <c r="B161" s="1">
        <f t="shared" si="26"/>
        <v>0</v>
      </c>
    </row>
    <row r="162" spans="1:8" ht="12.75">
      <c r="A162" s="5" t="s">
        <v>104</v>
      </c>
      <c r="B162" s="1">
        <f>SUM(B164:B165)</f>
        <v>1883</v>
      </c>
      <c r="C162" s="1">
        <f aca="true" t="shared" si="29" ref="C162:H162">SUM(C164:C165)</f>
        <v>1200</v>
      </c>
      <c r="D162" s="1">
        <f t="shared" si="29"/>
        <v>399</v>
      </c>
      <c r="E162" s="1">
        <f t="shared" si="29"/>
        <v>0</v>
      </c>
      <c r="F162" s="1">
        <f t="shared" si="29"/>
        <v>284</v>
      </c>
      <c r="G162" s="1">
        <f t="shared" si="29"/>
        <v>525</v>
      </c>
      <c r="H162" s="1">
        <f t="shared" si="29"/>
        <v>219110</v>
      </c>
    </row>
    <row r="163" ht="12.75">
      <c r="B163" s="1">
        <f t="shared" si="26"/>
        <v>0</v>
      </c>
    </row>
    <row r="164" spans="1:8" ht="12.75">
      <c r="A164" s="5" t="s">
        <v>105</v>
      </c>
      <c r="B164" s="1">
        <f t="shared" si="26"/>
        <v>1212</v>
      </c>
      <c r="C164">
        <v>881</v>
      </c>
      <c r="D164">
        <v>194</v>
      </c>
      <c r="F164">
        <v>137</v>
      </c>
      <c r="G164">
        <v>351</v>
      </c>
      <c r="H164" s="1">
        <v>164510</v>
      </c>
    </row>
    <row r="165" spans="1:8" ht="12.75">
      <c r="A165" s="5" t="s">
        <v>106</v>
      </c>
      <c r="B165" s="1">
        <f t="shared" si="26"/>
        <v>671</v>
      </c>
      <c r="C165">
        <v>319</v>
      </c>
      <c r="D165">
        <v>205</v>
      </c>
      <c r="F165">
        <v>147</v>
      </c>
      <c r="G165">
        <v>174</v>
      </c>
      <c r="H165" s="1">
        <v>54600</v>
      </c>
    </row>
    <row r="166" ht="12.75">
      <c r="B166" s="1">
        <f t="shared" si="26"/>
        <v>0</v>
      </c>
    </row>
    <row r="167" spans="1:8" ht="12.75">
      <c r="A167" s="5" t="s">
        <v>107</v>
      </c>
      <c r="B167" s="1">
        <f>SUM(B169:B171)</f>
        <v>4067</v>
      </c>
      <c r="C167" s="1">
        <f aca="true" t="shared" si="30" ref="C167:H167">SUM(C169:C171)</f>
        <v>1916</v>
      </c>
      <c r="D167" s="1">
        <f t="shared" si="30"/>
        <v>943</v>
      </c>
      <c r="E167" s="1">
        <f t="shared" si="30"/>
        <v>214</v>
      </c>
      <c r="F167" s="1">
        <f t="shared" si="30"/>
        <v>994</v>
      </c>
      <c r="G167" s="1">
        <f t="shared" si="30"/>
        <v>1681</v>
      </c>
      <c r="H167" s="1">
        <f t="shared" si="30"/>
        <v>456868</v>
      </c>
    </row>
    <row r="168" ht="12.75">
      <c r="B168" s="1">
        <f t="shared" si="26"/>
        <v>0</v>
      </c>
    </row>
    <row r="169" spans="1:8" ht="12.75">
      <c r="A169" s="5" t="s">
        <v>108</v>
      </c>
      <c r="B169" s="1">
        <f t="shared" si="26"/>
        <v>2817</v>
      </c>
      <c r="C169" s="1">
        <v>1110</v>
      </c>
      <c r="D169">
        <v>687</v>
      </c>
      <c r="E169">
        <v>164</v>
      </c>
      <c r="F169">
        <v>856</v>
      </c>
      <c r="G169" s="1">
        <v>1296</v>
      </c>
      <c r="H169" s="1">
        <v>337940</v>
      </c>
    </row>
    <row r="170" spans="1:8" ht="12.75">
      <c r="A170" s="5" t="s">
        <v>109</v>
      </c>
      <c r="B170" s="1">
        <f t="shared" si="26"/>
        <v>993</v>
      </c>
      <c r="C170">
        <v>669</v>
      </c>
      <c r="D170">
        <v>238</v>
      </c>
      <c r="F170">
        <v>86</v>
      </c>
      <c r="G170">
        <v>328</v>
      </c>
      <c r="H170" s="1">
        <v>102270</v>
      </c>
    </row>
    <row r="171" spans="1:8" ht="12.75">
      <c r="A171" s="5" t="s">
        <v>110</v>
      </c>
      <c r="B171" s="1">
        <f t="shared" si="26"/>
        <v>257</v>
      </c>
      <c r="C171">
        <v>137</v>
      </c>
      <c r="D171">
        <v>18</v>
      </c>
      <c r="E171">
        <v>50</v>
      </c>
      <c r="F171">
        <v>52</v>
      </c>
      <c r="G171">
        <v>57</v>
      </c>
      <c r="H171" s="1">
        <v>16658</v>
      </c>
    </row>
    <row r="172" ht="12.75">
      <c r="B172" s="1">
        <f t="shared" si="26"/>
        <v>0</v>
      </c>
    </row>
    <row r="173" spans="1:8" ht="12.75">
      <c r="A173" s="5" t="s">
        <v>111</v>
      </c>
      <c r="B173" s="1">
        <f>SUM(B175:B177)</f>
        <v>10759</v>
      </c>
      <c r="C173" s="1">
        <f aca="true" t="shared" si="31" ref="C173:H173">SUM(C175:C177)</f>
        <v>7529</v>
      </c>
      <c r="D173" s="1">
        <f t="shared" si="31"/>
        <v>2695</v>
      </c>
      <c r="E173" s="1">
        <f t="shared" si="31"/>
        <v>0</v>
      </c>
      <c r="F173" s="1">
        <f t="shared" si="31"/>
        <v>535</v>
      </c>
      <c r="G173" s="1">
        <f t="shared" si="31"/>
        <v>5741</v>
      </c>
      <c r="H173" s="1">
        <f t="shared" si="31"/>
        <v>1447620</v>
      </c>
    </row>
    <row r="174" ht="12.75">
      <c r="B174" s="1">
        <f t="shared" si="26"/>
        <v>0</v>
      </c>
    </row>
    <row r="175" spans="1:8" ht="12.75">
      <c r="A175" s="5" t="s">
        <v>112</v>
      </c>
      <c r="B175" s="1">
        <f t="shared" si="26"/>
        <v>6760</v>
      </c>
      <c r="C175" s="1">
        <v>4678</v>
      </c>
      <c r="D175" s="1">
        <v>2082</v>
      </c>
      <c r="G175" s="1">
        <v>3890</v>
      </c>
      <c r="H175" s="1">
        <v>859620</v>
      </c>
    </row>
    <row r="176" spans="1:8" ht="12.75">
      <c r="A176" s="5" t="s">
        <v>113</v>
      </c>
      <c r="B176" s="1">
        <f t="shared" si="26"/>
        <v>1831</v>
      </c>
      <c r="C176" s="1">
        <v>1781</v>
      </c>
      <c r="D176">
        <v>50</v>
      </c>
      <c r="G176" s="1">
        <v>1382</v>
      </c>
      <c r="H176" s="1">
        <v>453000</v>
      </c>
    </row>
    <row r="177" spans="1:8" ht="12.75">
      <c r="A177" s="5" t="s">
        <v>114</v>
      </c>
      <c r="B177" s="1">
        <f t="shared" si="26"/>
        <v>2168</v>
      </c>
      <c r="C177" s="1">
        <v>1070</v>
      </c>
      <c r="D177">
        <v>563</v>
      </c>
      <c r="F177">
        <v>535</v>
      </c>
      <c r="G177">
        <v>469</v>
      </c>
      <c r="H177" s="1">
        <v>135000</v>
      </c>
    </row>
    <row r="178" ht="12.75">
      <c r="B178" s="1">
        <f t="shared" si="26"/>
        <v>0</v>
      </c>
    </row>
    <row r="179" spans="1:8" ht="12.75">
      <c r="A179" s="5" t="s">
        <v>115</v>
      </c>
      <c r="B179" s="1">
        <f>SUM(B181:B185)</f>
        <v>4987</v>
      </c>
      <c r="C179" s="1">
        <f aca="true" t="shared" si="32" ref="C179:H179">SUM(C181:C185)</f>
        <v>1978</v>
      </c>
      <c r="D179" s="1">
        <f t="shared" si="32"/>
        <v>922</v>
      </c>
      <c r="E179" s="1">
        <f t="shared" si="32"/>
        <v>1375</v>
      </c>
      <c r="F179" s="1">
        <f t="shared" si="32"/>
        <v>712</v>
      </c>
      <c r="G179" s="1">
        <f t="shared" si="32"/>
        <v>2499</v>
      </c>
      <c r="H179" s="1">
        <f t="shared" si="32"/>
        <v>777947</v>
      </c>
    </row>
    <row r="180" ht="12.75">
      <c r="B180" s="1"/>
    </row>
    <row r="181" spans="1:8" ht="12.75">
      <c r="A181" s="5" t="s">
        <v>116</v>
      </c>
      <c r="B181" s="1">
        <f t="shared" si="26"/>
        <v>2338</v>
      </c>
      <c r="C181" s="1">
        <v>1012</v>
      </c>
      <c r="D181">
        <v>448</v>
      </c>
      <c r="E181">
        <v>777</v>
      </c>
      <c r="F181">
        <v>101</v>
      </c>
      <c r="G181" s="1">
        <v>2034</v>
      </c>
      <c r="H181" s="1">
        <v>542250</v>
      </c>
    </row>
    <row r="182" spans="1:8" ht="12.75">
      <c r="A182" s="5" t="s">
        <v>117</v>
      </c>
      <c r="B182" s="1">
        <f t="shared" si="26"/>
        <v>1217</v>
      </c>
      <c r="C182">
        <v>495</v>
      </c>
      <c r="E182">
        <v>397</v>
      </c>
      <c r="F182">
        <v>325</v>
      </c>
      <c r="G182">
        <v>339</v>
      </c>
      <c r="H182" s="1">
        <v>172697</v>
      </c>
    </row>
    <row r="183" spans="1:8" ht="12.75">
      <c r="A183" s="5" t="s">
        <v>118</v>
      </c>
      <c r="B183" s="1">
        <f t="shared" si="26"/>
        <v>849</v>
      </c>
      <c r="C183">
        <v>301</v>
      </c>
      <c r="D183">
        <v>214</v>
      </c>
      <c r="E183">
        <v>146</v>
      </c>
      <c r="F183">
        <v>188</v>
      </c>
      <c r="G183">
        <v>123</v>
      </c>
      <c r="H183" s="1">
        <v>61500</v>
      </c>
    </row>
    <row r="184" spans="1:8" ht="12.75">
      <c r="A184" s="5" t="s">
        <v>119</v>
      </c>
      <c r="B184" s="1">
        <f t="shared" si="26"/>
        <v>282</v>
      </c>
      <c r="C184">
        <v>82</v>
      </c>
      <c r="D184">
        <v>47</v>
      </c>
      <c r="E184">
        <v>55</v>
      </c>
      <c r="F184">
        <v>98</v>
      </c>
      <c r="G184">
        <v>3</v>
      </c>
      <c r="H184" s="1">
        <v>1500</v>
      </c>
    </row>
    <row r="185" spans="1:4" ht="12.75">
      <c r="A185" s="5" t="s">
        <v>120</v>
      </c>
      <c r="B185" s="1">
        <f t="shared" si="26"/>
        <v>301</v>
      </c>
      <c r="C185">
        <v>88</v>
      </c>
      <c r="D185">
        <v>213</v>
      </c>
    </row>
    <row r="186" ht="12.75">
      <c r="B186" s="1">
        <f t="shared" si="26"/>
        <v>0</v>
      </c>
    </row>
    <row r="187" spans="1:8" ht="12.75">
      <c r="A187" s="5" t="s">
        <v>121</v>
      </c>
      <c r="B187" s="1">
        <f>SUM(B189)</f>
        <v>1990</v>
      </c>
      <c r="C187" s="1">
        <f aca="true" t="shared" si="33" ref="C187:H187">SUM(C189)</f>
        <v>1643</v>
      </c>
      <c r="D187" s="1">
        <f t="shared" si="33"/>
        <v>136</v>
      </c>
      <c r="E187" s="1">
        <f t="shared" si="33"/>
        <v>0</v>
      </c>
      <c r="F187" s="1">
        <f t="shared" si="33"/>
        <v>211</v>
      </c>
      <c r="G187" s="1">
        <f t="shared" si="33"/>
        <v>1422</v>
      </c>
      <c r="H187" s="1">
        <f t="shared" si="33"/>
        <v>354000</v>
      </c>
    </row>
    <row r="188" ht="12.75">
      <c r="B188" s="1">
        <f t="shared" si="26"/>
        <v>0</v>
      </c>
    </row>
    <row r="189" spans="1:8" ht="12.75">
      <c r="A189" s="5" t="s">
        <v>122</v>
      </c>
      <c r="B189" s="1">
        <f t="shared" si="26"/>
        <v>1990</v>
      </c>
      <c r="C189" s="1">
        <v>1643</v>
      </c>
      <c r="D189">
        <v>136</v>
      </c>
      <c r="F189">
        <v>211</v>
      </c>
      <c r="G189" s="1">
        <v>1422</v>
      </c>
      <c r="H189" s="1">
        <v>354000</v>
      </c>
    </row>
    <row r="190" ht="12.75">
      <c r="B190" s="1">
        <f t="shared" si="26"/>
        <v>0</v>
      </c>
    </row>
    <row r="191" spans="1:8" ht="12.75">
      <c r="A191" s="5" t="s">
        <v>123</v>
      </c>
      <c r="B191" s="1">
        <f>SUM(B193:B199)</f>
        <v>11419</v>
      </c>
      <c r="C191" s="1">
        <f aca="true" t="shared" si="34" ref="C191:H191">SUM(C193:C199)</f>
        <v>3840</v>
      </c>
      <c r="D191" s="1">
        <f t="shared" si="34"/>
        <v>3659</v>
      </c>
      <c r="E191" s="1">
        <f t="shared" si="34"/>
        <v>2361</v>
      </c>
      <c r="F191" s="1">
        <f t="shared" si="34"/>
        <v>1559</v>
      </c>
      <c r="G191" s="1">
        <f t="shared" si="34"/>
        <v>4803</v>
      </c>
      <c r="H191" s="1">
        <f t="shared" si="34"/>
        <v>1582980</v>
      </c>
    </row>
    <row r="192" ht="12.75">
      <c r="B192" s="1">
        <f t="shared" si="26"/>
        <v>0</v>
      </c>
    </row>
    <row r="193" spans="1:8" ht="12.75">
      <c r="A193" s="5" t="s">
        <v>124</v>
      </c>
      <c r="B193" s="1">
        <f t="shared" si="26"/>
        <v>3269</v>
      </c>
      <c r="C193" s="1">
        <v>1411</v>
      </c>
      <c r="D193">
        <v>938</v>
      </c>
      <c r="E193">
        <v>473</v>
      </c>
      <c r="F193">
        <v>447</v>
      </c>
      <c r="G193" s="1">
        <v>1384</v>
      </c>
      <c r="H193" s="1">
        <v>410050</v>
      </c>
    </row>
    <row r="194" spans="1:8" ht="12.75">
      <c r="A194" s="5" t="s">
        <v>125</v>
      </c>
      <c r="B194" s="1">
        <f t="shared" si="26"/>
        <v>2872</v>
      </c>
      <c r="C194" s="1">
        <v>1010</v>
      </c>
      <c r="D194">
        <v>98</v>
      </c>
      <c r="E194" s="1">
        <v>1210</v>
      </c>
      <c r="F194">
        <v>554</v>
      </c>
      <c r="G194" s="1">
        <v>2091</v>
      </c>
      <c r="H194" s="1">
        <v>544900</v>
      </c>
    </row>
    <row r="195" spans="1:8" ht="12.75">
      <c r="A195" s="5" t="s">
        <v>126</v>
      </c>
      <c r="B195" s="1">
        <f t="shared" si="26"/>
        <v>1255</v>
      </c>
      <c r="C195">
        <v>453</v>
      </c>
      <c r="D195">
        <v>368</v>
      </c>
      <c r="E195">
        <v>198</v>
      </c>
      <c r="F195">
        <v>236</v>
      </c>
      <c r="G195">
        <v>467</v>
      </c>
      <c r="H195" s="1">
        <v>142680</v>
      </c>
    </row>
    <row r="196" spans="1:8" ht="12.75">
      <c r="A196" s="5" t="s">
        <v>127</v>
      </c>
      <c r="B196" s="1">
        <f t="shared" si="26"/>
        <v>1001</v>
      </c>
      <c r="C196">
        <v>452</v>
      </c>
      <c r="D196">
        <v>136</v>
      </c>
      <c r="E196">
        <v>280</v>
      </c>
      <c r="F196">
        <v>133</v>
      </c>
      <c r="G196">
        <v>300</v>
      </c>
      <c r="H196" s="1">
        <v>204850</v>
      </c>
    </row>
    <row r="197" spans="1:8" ht="12.75">
      <c r="A197" s="5" t="s">
        <v>128</v>
      </c>
      <c r="B197" s="1">
        <f t="shared" si="26"/>
        <v>2272</v>
      </c>
      <c r="C197">
        <v>322</v>
      </c>
      <c r="D197" s="1">
        <v>1810</v>
      </c>
      <c r="E197">
        <v>88</v>
      </c>
      <c r="F197">
        <v>52</v>
      </c>
      <c r="G197">
        <v>308</v>
      </c>
      <c r="H197" s="1">
        <v>154000</v>
      </c>
    </row>
    <row r="198" spans="1:6" ht="12.75">
      <c r="A198" s="5" t="s">
        <v>129</v>
      </c>
      <c r="B198" s="1">
        <f t="shared" si="26"/>
        <v>251</v>
      </c>
      <c r="C198">
        <v>24</v>
      </c>
      <c r="D198">
        <v>193</v>
      </c>
      <c r="E198">
        <v>14</v>
      </c>
      <c r="F198">
        <v>20</v>
      </c>
    </row>
    <row r="199" spans="1:8" ht="12.75">
      <c r="A199" s="5" t="s">
        <v>130</v>
      </c>
      <c r="B199" s="1">
        <f t="shared" si="26"/>
        <v>499</v>
      </c>
      <c r="C199">
        <v>168</v>
      </c>
      <c r="D199">
        <v>116</v>
      </c>
      <c r="E199">
        <v>98</v>
      </c>
      <c r="F199">
        <v>117</v>
      </c>
      <c r="G199">
        <v>253</v>
      </c>
      <c r="H199" s="1">
        <v>126500</v>
      </c>
    </row>
    <row r="200" ht="12.75">
      <c r="B200" s="1">
        <f t="shared" si="26"/>
        <v>0</v>
      </c>
    </row>
    <row r="201" spans="1:8" ht="12.75">
      <c r="A201" s="5" t="s">
        <v>131</v>
      </c>
      <c r="B201" s="1">
        <f>SUM(B203)</f>
        <v>1451</v>
      </c>
      <c r="C201" s="1">
        <f aca="true" t="shared" si="35" ref="C201:H201">SUM(C203)</f>
        <v>807</v>
      </c>
      <c r="D201" s="1">
        <f t="shared" si="35"/>
        <v>416</v>
      </c>
      <c r="E201" s="1">
        <f t="shared" si="35"/>
        <v>212</v>
      </c>
      <c r="F201" s="1">
        <f t="shared" si="35"/>
        <v>16</v>
      </c>
      <c r="G201" s="1">
        <f t="shared" si="35"/>
        <v>855</v>
      </c>
      <c r="H201" s="1">
        <f t="shared" si="35"/>
        <v>194790</v>
      </c>
    </row>
    <row r="202" ht="12.75">
      <c r="B202" s="1">
        <f t="shared" si="26"/>
        <v>0</v>
      </c>
    </row>
    <row r="203" spans="1:8" ht="12.75">
      <c r="A203" s="5" t="s">
        <v>132</v>
      </c>
      <c r="B203" s="1">
        <f t="shared" si="26"/>
        <v>1451</v>
      </c>
      <c r="C203">
        <v>807</v>
      </c>
      <c r="D203">
        <v>416</v>
      </c>
      <c r="E203">
        <v>212</v>
      </c>
      <c r="F203">
        <v>16</v>
      </c>
      <c r="G203">
        <v>855</v>
      </c>
      <c r="H203" s="1">
        <v>194790</v>
      </c>
    </row>
    <row r="204" ht="12.75">
      <c r="B204" s="1">
        <f t="shared" si="26"/>
        <v>0</v>
      </c>
    </row>
    <row r="205" spans="1:8" ht="12.75">
      <c r="A205" s="5" t="s">
        <v>133</v>
      </c>
      <c r="B205" s="1">
        <f>SUM(B207:B212)</f>
        <v>12329</v>
      </c>
      <c r="C205" s="1">
        <f aca="true" t="shared" si="36" ref="C205:H205">SUM(C207:C212)</f>
        <v>6396</v>
      </c>
      <c r="D205" s="1">
        <f t="shared" si="36"/>
        <v>2488</v>
      </c>
      <c r="E205" s="1">
        <f t="shared" si="36"/>
        <v>1701</v>
      </c>
      <c r="F205" s="1">
        <f t="shared" si="36"/>
        <v>1744</v>
      </c>
      <c r="G205" s="1">
        <f t="shared" si="36"/>
        <v>4658</v>
      </c>
      <c r="H205" s="1">
        <f t="shared" si="36"/>
        <v>1125740</v>
      </c>
    </row>
    <row r="206" ht="12.75">
      <c r="B206" s="1">
        <f t="shared" si="26"/>
        <v>0</v>
      </c>
    </row>
    <row r="207" spans="1:8" ht="12.75">
      <c r="A207" s="5" t="s">
        <v>134</v>
      </c>
      <c r="B207" s="1">
        <f t="shared" si="26"/>
        <v>3183</v>
      </c>
      <c r="C207" s="1">
        <v>1765</v>
      </c>
      <c r="D207">
        <v>429</v>
      </c>
      <c r="E207">
        <v>622</v>
      </c>
      <c r="F207">
        <v>367</v>
      </c>
      <c r="G207" s="1">
        <v>1459</v>
      </c>
      <c r="H207" s="1">
        <v>298675</v>
      </c>
    </row>
    <row r="208" spans="1:8" ht="12.75">
      <c r="A208" s="5" t="s">
        <v>135</v>
      </c>
      <c r="B208" s="1">
        <f t="shared" si="26"/>
        <v>5099</v>
      </c>
      <c r="C208" s="1">
        <v>2524</v>
      </c>
      <c r="D208" s="1">
        <v>1344</v>
      </c>
      <c r="E208">
        <v>467</v>
      </c>
      <c r="F208">
        <v>764</v>
      </c>
      <c r="G208" s="1">
        <v>2279</v>
      </c>
      <c r="H208" s="1">
        <v>569750</v>
      </c>
    </row>
    <row r="209" spans="1:8" ht="12.75">
      <c r="A209" s="5" t="s">
        <v>136</v>
      </c>
      <c r="B209" s="1">
        <f t="shared" si="26"/>
        <v>1694</v>
      </c>
      <c r="C209">
        <v>850</v>
      </c>
      <c r="D209">
        <v>331</v>
      </c>
      <c r="E209">
        <v>380</v>
      </c>
      <c r="F209">
        <v>133</v>
      </c>
      <c r="G209">
        <v>462</v>
      </c>
      <c r="H209" s="1">
        <v>106850</v>
      </c>
    </row>
    <row r="210" spans="1:8" ht="12.75">
      <c r="A210" s="5" t="s">
        <v>137</v>
      </c>
      <c r="B210" s="1">
        <f aca="true" t="shared" si="37" ref="B210:B221">SUM(C210:F210)</f>
        <v>813</v>
      </c>
      <c r="C210">
        <v>555</v>
      </c>
      <c r="D210">
        <v>179</v>
      </c>
      <c r="F210">
        <v>79</v>
      </c>
      <c r="G210">
        <v>218</v>
      </c>
      <c r="H210" s="1">
        <v>89600</v>
      </c>
    </row>
    <row r="211" spans="1:8" ht="12.75">
      <c r="A211" s="5" t="s">
        <v>138</v>
      </c>
      <c r="B211" s="1">
        <f t="shared" si="37"/>
        <v>999</v>
      </c>
      <c r="C211">
        <v>417</v>
      </c>
      <c r="D211">
        <v>69</v>
      </c>
      <c r="E211">
        <v>232</v>
      </c>
      <c r="F211">
        <v>281</v>
      </c>
      <c r="G211">
        <v>134</v>
      </c>
      <c r="H211" s="1">
        <v>36250</v>
      </c>
    </row>
    <row r="212" spans="1:8" ht="12.75">
      <c r="A212" s="5" t="s">
        <v>139</v>
      </c>
      <c r="B212" s="1">
        <f t="shared" si="37"/>
        <v>541</v>
      </c>
      <c r="C212">
        <v>285</v>
      </c>
      <c r="D212">
        <v>136</v>
      </c>
      <c r="F212">
        <v>120</v>
      </c>
      <c r="G212">
        <v>106</v>
      </c>
      <c r="H212" s="1">
        <v>24615</v>
      </c>
    </row>
    <row r="213" ht="12.75">
      <c r="B213" s="1">
        <f t="shared" si="37"/>
        <v>0</v>
      </c>
    </row>
    <row r="214" spans="1:8" ht="12.75">
      <c r="A214" s="5" t="s">
        <v>140</v>
      </c>
      <c r="B214" s="1">
        <f>SUM(B216)</f>
        <v>3875</v>
      </c>
      <c r="C214" s="1">
        <f aca="true" t="shared" si="38" ref="C214:H214">SUM(C216)</f>
        <v>2071</v>
      </c>
      <c r="D214" s="1">
        <f t="shared" si="38"/>
        <v>0</v>
      </c>
      <c r="E214" s="1">
        <f t="shared" si="38"/>
        <v>735</v>
      </c>
      <c r="F214" s="1">
        <f t="shared" si="38"/>
        <v>1069</v>
      </c>
      <c r="G214" s="1">
        <f t="shared" si="38"/>
        <v>4412</v>
      </c>
      <c r="H214" s="1">
        <f t="shared" si="38"/>
        <v>685290</v>
      </c>
    </row>
    <row r="215" ht="12.75">
      <c r="B215" s="1">
        <f t="shared" si="37"/>
        <v>0</v>
      </c>
    </row>
    <row r="216" spans="1:8" ht="12.75">
      <c r="A216" s="5" t="s">
        <v>141</v>
      </c>
      <c r="B216" s="1">
        <f t="shared" si="37"/>
        <v>3875</v>
      </c>
      <c r="C216" s="1">
        <v>2071</v>
      </c>
      <c r="E216">
        <v>735</v>
      </c>
      <c r="F216" s="1">
        <v>1069</v>
      </c>
      <c r="G216" s="1">
        <v>4412</v>
      </c>
      <c r="H216" s="1">
        <v>685290</v>
      </c>
    </row>
    <row r="217" ht="12.75">
      <c r="B217" s="1">
        <f t="shared" si="37"/>
        <v>0</v>
      </c>
    </row>
    <row r="218" spans="1:8" ht="12.75">
      <c r="A218" s="5" t="s">
        <v>142</v>
      </c>
      <c r="B218" s="1">
        <f>SUM(B220:B221)</f>
        <v>5075</v>
      </c>
      <c r="C218" s="1">
        <f aca="true" t="shared" si="39" ref="C218:H218">SUM(C220:C221)</f>
        <v>2121</v>
      </c>
      <c r="D218" s="1">
        <f t="shared" si="39"/>
        <v>823</v>
      </c>
      <c r="E218" s="1">
        <f t="shared" si="39"/>
        <v>0</v>
      </c>
      <c r="F218" s="1">
        <f t="shared" si="39"/>
        <v>2131</v>
      </c>
      <c r="G218" s="1">
        <f t="shared" si="39"/>
        <v>1522</v>
      </c>
      <c r="H218" s="1">
        <f t="shared" si="39"/>
        <v>383220</v>
      </c>
    </row>
    <row r="219" ht="12.75">
      <c r="B219" s="1">
        <f t="shared" si="37"/>
        <v>0</v>
      </c>
    </row>
    <row r="220" spans="1:8" ht="12.75">
      <c r="A220" s="5" t="s">
        <v>143</v>
      </c>
      <c r="B220" s="1">
        <f t="shared" si="37"/>
        <v>4557</v>
      </c>
      <c r="C220" s="1">
        <v>1853</v>
      </c>
      <c r="D220">
        <v>732</v>
      </c>
      <c r="F220" s="1">
        <v>1972</v>
      </c>
      <c r="G220" s="1">
        <v>1522</v>
      </c>
      <c r="H220" s="1">
        <v>383220</v>
      </c>
    </row>
    <row r="221" spans="1:6" ht="12.75">
      <c r="A221" s="5" t="s">
        <v>144</v>
      </c>
      <c r="B221" s="1">
        <f t="shared" si="37"/>
        <v>518</v>
      </c>
      <c r="C221">
        <v>268</v>
      </c>
      <c r="D221">
        <v>91</v>
      </c>
      <c r="F221">
        <v>159</v>
      </c>
    </row>
    <row r="222" spans="1:9" ht="12.75">
      <c r="A222" s="6"/>
      <c r="B222" s="2"/>
      <c r="C222" s="2"/>
      <c r="D222" s="2"/>
      <c r="E222" s="2"/>
      <c r="F222" s="2"/>
      <c r="G222" s="2"/>
      <c r="H222" s="2"/>
      <c r="I222" s="2"/>
    </row>
    <row r="223" ht="12.75">
      <c r="A223" s="7"/>
    </row>
  </sheetData>
  <mergeCells count="5">
    <mergeCell ref="A1:I1"/>
    <mergeCell ref="A3:I3"/>
    <mergeCell ref="C6:D6"/>
    <mergeCell ref="C7:D7"/>
    <mergeCell ref="G6:H6"/>
  </mergeCells>
  <printOptions/>
  <pageMargins left="0.787401574803149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2004-02-25T13:57:46Z</cp:lastPrinted>
  <dcterms:created xsi:type="dcterms:W3CDTF">2004-01-27T16:47:25Z</dcterms:created>
  <dcterms:modified xsi:type="dcterms:W3CDTF">2005-05-25T20:47:32Z</dcterms:modified>
  <cp:category/>
  <cp:version/>
  <cp:contentType/>
  <cp:contentStatus/>
</cp:coreProperties>
</file>