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0815" windowHeight="5910" activeTab="0"/>
  </bookViews>
  <sheets>
    <sheet name="CUAD1611" sheetId="1" r:id="rId1"/>
  </sheets>
  <definedNames>
    <definedName name="_xlnm.Print_Titles" localSheetId="0">'CUAD1611'!$1:$8</definedName>
  </definedNames>
  <calcPr fullCalcOnLoad="1"/>
</workbook>
</file>

<file path=xl/sharedStrings.xml><?xml version="1.0" encoding="utf-8"?>
<sst xmlns="http://schemas.openxmlformats.org/spreadsheetml/2006/main" count="169" uniqueCount="153">
  <si>
    <t>DE</t>
  </si>
  <si>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</si>
  <si>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</si>
  <si>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</si>
  <si>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</si>
  <si>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</si>
  <si>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</si>
  <si>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</si>
  <si>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</si>
  <si>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UNIDAD MEDICA</t>
  </si>
  <si>
    <t>TOTAL</t>
  </si>
  <si>
    <t>DIAS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</si>
  <si>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</si>
  <si>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</si>
  <si>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</si>
  <si>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</si>
  <si>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</si>
  <si>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</si>
  <si>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</si>
  <si>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</si>
  <si>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</si>
  <si>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</si>
  <si>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</si>
  <si>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</si>
  <si>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</si>
  <si>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</si>
  <si>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</si>
  <si>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</si>
  <si>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</si>
  <si>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</si>
  <si>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</si>
  <si>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</si>
  <si>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</si>
  <si>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</si>
  <si>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</si>
  <si>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</si>
  <si>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</si>
  <si>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</si>
  <si>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</si>
  <si>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</si>
  <si>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</si>
  <si>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</si>
  <si>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</si>
  <si>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</si>
  <si>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</si>
  <si>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</si>
  <si>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</si>
  <si>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</si>
  <si>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</si>
  <si>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</si>
  <si>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</si>
  <si>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</si>
  <si>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</si>
  <si>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</si>
  <si>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</si>
  <si>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</si>
  <si>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</si>
  <si>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</si>
  <si>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</si>
  <si>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</si>
  <si>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</si>
  <si>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</si>
  <si>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</si>
  <si>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</si>
  <si>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</si>
  <si>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</si>
  <si>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</si>
  <si>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</si>
  <si>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</si>
  <si>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</si>
  <si>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</si>
  <si>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</si>
  <si>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</si>
  <si>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</si>
  <si>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</si>
  <si>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</si>
  <si>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</si>
  <si>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</si>
  <si>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</si>
  <si>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</si>
  <si>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</si>
  <si>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</si>
  <si>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</si>
  <si>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</si>
  <si>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</si>
  <si>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</si>
  <si>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</si>
  <si>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</si>
  <si>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</si>
  <si>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</si>
  <si>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</si>
  <si>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</si>
  <si>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</si>
  <si>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</si>
  <si>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</si>
  <si>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</si>
  <si>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</si>
  <si>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</si>
  <si>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</si>
  <si>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</si>
  <si>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</si>
  <si>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</si>
  <si>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</si>
  <si>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</si>
  <si>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</si>
  <si>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</si>
  <si>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</si>
  <si>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</si>
  <si>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</si>
  <si>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</si>
  <si>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</si>
  <si>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</si>
  <si>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</si>
  <si>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</si>
  <si>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</si>
  <si>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</si>
  <si>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</si>
  <si>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</si>
  <si>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</si>
  <si>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</si>
  <si>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</si>
  <si>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</si>
  <si>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</si>
  <si>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</si>
  <si>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</si>
  <si>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</si>
  <si>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</si>
  <si>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</si>
  <si>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</si>
  <si>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</si>
  <si>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</si>
  <si>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</si>
  <si>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</si>
  <si>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</si>
  <si>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</si>
  <si>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</si>
  <si>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</si>
  <si>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</si>
  <si>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</si>
  <si>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</si>
  <si>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</si>
  <si>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</si>
  <si>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</si>
  <si>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</si>
  <si>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</si>
  <si>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</si>
  <si>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</si>
  <si>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</si>
  <si>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H.G. "DR. GONZALO CASTAÑEDA"</t>
  </si>
  <si>
    <t>AÑOS</t>
  </si>
  <si>
    <t>16. 11 EGRESOS POR GRUPOS DE EDAD Y UNIDAD MEDICA</t>
  </si>
  <si>
    <t>ANUARIO ESTADISTICO 2001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</si>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</sst>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5.7109375" style="0" customWidth="1"/>
    <col min="2" max="11" width="13.00390625" style="0" customWidth="1"/>
  </cols>
  <sheetData>
    <row r="1" spans="1:11" ht="12.75">
      <c r="A1" s="8" t="s">
        <v>151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12.75">
      <c r="A3" s="8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1" ht="12.75">
      <c r="A5" s="5"/>
      <c r="B5" s="5"/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</row>
    <row r="6" spans="1:11" ht="12.75">
      <c r="A6" s="3"/>
      <c r="B6" s="3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>
        <v>19</v>
      </c>
      <c r="I6" s="3" t="s">
        <v>6</v>
      </c>
      <c r="J6" s="3" t="s">
        <v>7</v>
      </c>
      <c r="K6" s="3" t="s">
        <v>8</v>
      </c>
    </row>
    <row r="7" spans="1:11" ht="12.75">
      <c r="A7" s="4" t="s">
        <v>9</v>
      </c>
      <c r="B7" s="3" t="s">
        <v>10</v>
      </c>
      <c r="C7" s="3" t="s">
        <v>11</v>
      </c>
      <c r="D7" s="3" t="s">
        <v>11</v>
      </c>
      <c r="E7" s="3" t="s">
        <v>149</v>
      </c>
      <c r="F7" s="3" t="s">
        <v>149</v>
      </c>
      <c r="G7" s="3" t="s">
        <v>149</v>
      </c>
      <c r="H7" s="3" t="s">
        <v>149</v>
      </c>
      <c r="I7" s="3" t="s">
        <v>149</v>
      </c>
      <c r="J7" s="3" t="s">
        <v>149</v>
      </c>
      <c r="K7" s="3" t="s">
        <v>149</v>
      </c>
    </row>
    <row r="8" spans="1:11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1" t="s">
        <v>10</v>
      </c>
      <c r="B9" s="2">
        <f>SUM(C9:K9)</f>
        <v>334559</v>
      </c>
      <c r="C9" s="2">
        <v>10061</v>
      </c>
      <c r="D9" s="2">
        <v>4561</v>
      </c>
      <c r="E9" s="2">
        <v>11509</v>
      </c>
      <c r="F9" s="2">
        <v>19874</v>
      </c>
      <c r="G9" s="2">
        <v>8881</v>
      </c>
      <c r="H9" s="2">
        <v>1770</v>
      </c>
      <c r="I9" s="2">
        <v>131467</v>
      </c>
      <c r="J9" s="2">
        <v>74411</v>
      </c>
      <c r="K9" s="2">
        <v>72025</v>
      </c>
    </row>
    <row r="10" ht="12.75">
      <c r="B10" s="2">
        <f aca="true" t="shared" si="0" ref="B10:B73">SUM(C10:K10)</f>
        <v>0</v>
      </c>
    </row>
    <row r="11" spans="1:11" ht="12.75">
      <c r="A11" s="1" t="s">
        <v>12</v>
      </c>
      <c r="B11" s="2">
        <f>SUM(B14:B33)/2</f>
        <v>89312</v>
      </c>
      <c r="C11" s="2">
        <f aca="true" t="shared" si="1" ref="C11:K11">SUM(C14:C33)/2</f>
        <v>4919</v>
      </c>
      <c r="D11" s="2">
        <f t="shared" si="1"/>
        <v>1267</v>
      </c>
      <c r="E11" s="2">
        <f t="shared" si="1"/>
        <v>2811</v>
      </c>
      <c r="F11" s="2">
        <f t="shared" si="1"/>
        <v>5235</v>
      </c>
      <c r="G11" s="2">
        <f t="shared" si="1"/>
        <v>2371</v>
      </c>
      <c r="H11" s="2">
        <f t="shared" si="1"/>
        <v>386</v>
      </c>
      <c r="I11" s="2">
        <f t="shared" si="1"/>
        <v>34589</v>
      </c>
      <c r="J11" s="2">
        <f t="shared" si="1"/>
        <v>21112</v>
      </c>
      <c r="K11" s="2">
        <f t="shared" si="1"/>
        <v>16622</v>
      </c>
    </row>
    <row r="12" spans="1:11" ht="12.75">
      <c r="A12" s="1" t="s">
        <v>13</v>
      </c>
      <c r="B12" s="2">
        <f>SUM(B35:B218)/2</f>
        <v>245247</v>
      </c>
      <c r="C12" s="2">
        <f aca="true" t="shared" si="2" ref="C12:K12">SUM(C35:C218)/2</f>
        <v>5142</v>
      </c>
      <c r="D12" s="2">
        <f t="shared" si="2"/>
        <v>3294</v>
      </c>
      <c r="E12" s="2">
        <f t="shared" si="2"/>
        <v>8698</v>
      </c>
      <c r="F12" s="2">
        <f t="shared" si="2"/>
        <v>14639</v>
      </c>
      <c r="G12" s="2">
        <f t="shared" si="2"/>
        <v>6510</v>
      </c>
      <c r="H12" s="2">
        <f t="shared" si="2"/>
        <v>1384</v>
      </c>
      <c r="I12" s="2">
        <f t="shared" si="2"/>
        <v>96878</v>
      </c>
      <c r="J12" s="2">
        <f t="shared" si="2"/>
        <v>53299</v>
      </c>
      <c r="K12" s="2">
        <f t="shared" si="2"/>
        <v>55403</v>
      </c>
    </row>
    <row r="13" ht="12.75">
      <c r="B13" s="2">
        <f t="shared" si="0"/>
        <v>0</v>
      </c>
    </row>
    <row r="14" spans="1:11" ht="12.75">
      <c r="A14" s="1" t="s">
        <v>14</v>
      </c>
      <c r="B14" s="2">
        <f>SUM(B16:B17)</f>
        <v>18643</v>
      </c>
      <c r="C14" s="2">
        <f aca="true" t="shared" si="3" ref="C14:K14">SUM(C16:C17)</f>
        <v>1006</v>
      </c>
      <c r="D14" s="2">
        <f t="shared" si="3"/>
        <v>249</v>
      </c>
      <c r="E14" s="2">
        <f t="shared" si="3"/>
        <v>482</v>
      </c>
      <c r="F14" s="2">
        <f t="shared" si="3"/>
        <v>914</v>
      </c>
      <c r="G14" s="2">
        <f t="shared" si="3"/>
        <v>476</v>
      </c>
      <c r="H14" s="2">
        <f t="shared" si="3"/>
        <v>85</v>
      </c>
      <c r="I14" s="2">
        <f t="shared" si="3"/>
        <v>7419</v>
      </c>
      <c r="J14" s="2">
        <f t="shared" si="3"/>
        <v>4322</v>
      </c>
      <c r="K14" s="2">
        <f t="shared" si="3"/>
        <v>3690</v>
      </c>
    </row>
    <row r="15" ht="12.75">
      <c r="B15" s="2">
        <f t="shared" si="0"/>
        <v>0</v>
      </c>
    </row>
    <row r="16" spans="1:11" ht="12.75">
      <c r="A16" s="1" t="s">
        <v>15</v>
      </c>
      <c r="B16" s="2">
        <f t="shared" si="0"/>
        <v>13072</v>
      </c>
      <c r="C16">
        <v>555</v>
      </c>
      <c r="D16">
        <v>142</v>
      </c>
      <c r="E16">
        <v>274</v>
      </c>
      <c r="F16">
        <v>661</v>
      </c>
      <c r="G16">
        <v>364</v>
      </c>
      <c r="H16">
        <v>66</v>
      </c>
      <c r="I16" s="2">
        <v>4839</v>
      </c>
      <c r="J16" s="2">
        <v>3282</v>
      </c>
      <c r="K16" s="2">
        <v>2889</v>
      </c>
    </row>
    <row r="17" spans="1:11" ht="12.75">
      <c r="A17" s="1" t="s">
        <v>148</v>
      </c>
      <c r="B17" s="2">
        <f t="shared" si="0"/>
        <v>5571</v>
      </c>
      <c r="C17">
        <v>451</v>
      </c>
      <c r="D17">
        <v>107</v>
      </c>
      <c r="E17">
        <v>208</v>
      </c>
      <c r="F17">
        <v>253</v>
      </c>
      <c r="G17">
        <v>112</v>
      </c>
      <c r="H17">
        <v>19</v>
      </c>
      <c r="I17" s="2">
        <v>2580</v>
      </c>
      <c r="J17" s="2">
        <v>1040</v>
      </c>
      <c r="K17">
        <v>801</v>
      </c>
    </row>
    <row r="18" ht="12.75">
      <c r="B18" s="2">
        <f t="shared" si="0"/>
        <v>0</v>
      </c>
    </row>
    <row r="19" spans="1:11" ht="12.75">
      <c r="A19" s="1" t="s">
        <v>16</v>
      </c>
      <c r="B19" s="2">
        <f>SUM(B21:B22)</f>
        <v>20628</v>
      </c>
      <c r="C19" s="2">
        <f aca="true" t="shared" si="4" ref="C19:K19">SUM(C21:C22)</f>
        <v>1199</v>
      </c>
      <c r="D19" s="2">
        <f t="shared" si="4"/>
        <v>279</v>
      </c>
      <c r="E19" s="2">
        <f t="shared" si="4"/>
        <v>668</v>
      </c>
      <c r="F19" s="2">
        <f t="shared" si="4"/>
        <v>1140</v>
      </c>
      <c r="G19" s="2">
        <f t="shared" si="4"/>
        <v>459</v>
      </c>
      <c r="H19" s="2">
        <f t="shared" si="4"/>
        <v>81</v>
      </c>
      <c r="I19" s="2">
        <f t="shared" si="4"/>
        <v>8901</v>
      </c>
      <c r="J19" s="2">
        <f t="shared" si="4"/>
        <v>4688</v>
      </c>
      <c r="K19" s="2">
        <f t="shared" si="4"/>
        <v>3213</v>
      </c>
    </row>
    <row r="20" ht="12.75">
      <c r="B20" s="2">
        <f t="shared" si="0"/>
        <v>0</v>
      </c>
    </row>
    <row r="21" spans="1:11" ht="12.75">
      <c r="A21" s="1" t="s">
        <v>17</v>
      </c>
      <c r="B21" s="2">
        <f t="shared" si="0"/>
        <v>14302</v>
      </c>
      <c r="C21">
        <v>936</v>
      </c>
      <c r="D21">
        <v>227</v>
      </c>
      <c r="E21">
        <v>501</v>
      </c>
      <c r="F21">
        <v>852</v>
      </c>
      <c r="G21">
        <v>325</v>
      </c>
      <c r="H21">
        <v>47</v>
      </c>
      <c r="I21" s="2">
        <v>5984</v>
      </c>
      <c r="J21" s="2">
        <v>3063</v>
      </c>
      <c r="K21" s="2">
        <v>2367</v>
      </c>
    </row>
    <row r="22" spans="1:11" ht="12.75">
      <c r="A22" s="1" t="s">
        <v>18</v>
      </c>
      <c r="B22" s="2">
        <f t="shared" si="0"/>
        <v>6326</v>
      </c>
      <c r="C22">
        <v>263</v>
      </c>
      <c r="D22">
        <v>52</v>
      </c>
      <c r="E22">
        <v>167</v>
      </c>
      <c r="F22">
        <v>288</v>
      </c>
      <c r="G22">
        <v>134</v>
      </c>
      <c r="H22">
        <v>34</v>
      </c>
      <c r="I22" s="2">
        <v>2917</v>
      </c>
      <c r="J22" s="2">
        <v>1625</v>
      </c>
      <c r="K22">
        <v>846</v>
      </c>
    </row>
    <row r="23" ht="12.75">
      <c r="B23" s="2">
        <f t="shared" si="0"/>
        <v>0</v>
      </c>
    </row>
    <row r="24" spans="1:11" ht="12.75">
      <c r="A24" s="1" t="s">
        <v>19</v>
      </c>
      <c r="B24" s="2">
        <f>SUM(B26:B28)</f>
        <v>36791</v>
      </c>
      <c r="C24" s="2">
        <f aca="true" t="shared" si="5" ref="C24:K24">SUM(C26:C28)</f>
        <v>2265</v>
      </c>
      <c r="D24" s="2">
        <f t="shared" si="5"/>
        <v>546</v>
      </c>
      <c r="E24" s="2">
        <f t="shared" si="5"/>
        <v>1215</v>
      </c>
      <c r="F24" s="2">
        <f t="shared" si="5"/>
        <v>2489</v>
      </c>
      <c r="G24" s="2">
        <f t="shared" si="5"/>
        <v>1122</v>
      </c>
      <c r="H24" s="2">
        <f t="shared" si="5"/>
        <v>170</v>
      </c>
      <c r="I24" s="2">
        <f t="shared" si="5"/>
        <v>12907</v>
      </c>
      <c r="J24" s="2">
        <f t="shared" si="5"/>
        <v>8975</v>
      </c>
      <c r="K24" s="2">
        <f t="shared" si="5"/>
        <v>7102</v>
      </c>
    </row>
    <row r="25" ht="12.75">
      <c r="B25" s="2">
        <f t="shared" si="0"/>
        <v>0</v>
      </c>
    </row>
    <row r="26" spans="1:11" ht="12.75">
      <c r="A26" s="1" t="s">
        <v>20</v>
      </c>
      <c r="B26" s="2">
        <f t="shared" si="0"/>
        <v>12821</v>
      </c>
      <c r="C26">
        <v>182</v>
      </c>
      <c r="D26">
        <v>259</v>
      </c>
      <c r="E26">
        <v>608</v>
      </c>
      <c r="F26" s="2">
        <v>1217</v>
      </c>
      <c r="G26">
        <v>446</v>
      </c>
      <c r="H26">
        <v>73</v>
      </c>
      <c r="I26" s="2">
        <v>4084</v>
      </c>
      <c r="J26" s="2">
        <v>3819</v>
      </c>
      <c r="K26" s="2">
        <v>2133</v>
      </c>
    </row>
    <row r="27" spans="1:11" ht="12.75">
      <c r="A27" s="1" t="s">
        <v>21</v>
      </c>
      <c r="B27" s="2">
        <f t="shared" si="0"/>
        <v>15188</v>
      </c>
      <c r="C27" s="2">
        <v>1842</v>
      </c>
      <c r="D27">
        <v>215</v>
      </c>
      <c r="E27">
        <v>434</v>
      </c>
      <c r="F27">
        <v>879</v>
      </c>
      <c r="G27">
        <v>440</v>
      </c>
      <c r="H27">
        <v>55</v>
      </c>
      <c r="I27" s="2">
        <v>5363</v>
      </c>
      <c r="J27" s="2">
        <v>2942</v>
      </c>
      <c r="K27" s="2">
        <v>3018</v>
      </c>
    </row>
    <row r="28" spans="1:11" ht="12.75">
      <c r="A28" s="1" t="s">
        <v>22</v>
      </c>
      <c r="B28" s="2">
        <f t="shared" si="0"/>
        <v>8782</v>
      </c>
      <c r="C28">
        <v>241</v>
      </c>
      <c r="D28">
        <v>72</v>
      </c>
      <c r="E28">
        <v>173</v>
      </c>
      <c r="F28">
        <v>393</v>
      </c>
      <c r="G28">
        <v>236</v>
      </c>
      <c r="H28">
        <v>42</v>
      </c>
      <c r="I28" s="2">
        <v>3460</v>
      </c>
      <c r="J28" s="2">
        <v>2214</v>
      </c>
      <c r="K28" s="2">
        <v>1951</v>
      </c>
    </row>
    <row r="29" ht="12.75">
      <c r="B29" s="2">
        <f t="shared" si="0"/>
        <v>0</v>
      </c>
    </row>
    <row r="30" spans="1:11" ht="12.75">
      <c r="A30" s="1" t="s">
        <v>23</v>
      </c>
      <c r="B30" s="2">
        <f>SUM(B32:B33)</f>
        <v>13250</v>
      </c>
      <c r="C30" s="2">
        <f aca="true" t="shared" si="6" ref="C30:K30">SUM(C32:C33)</f>
        <v>449</v>
      </c>
      <c r="D30" s="2">
        <f t="shared" si="6"/>
        <v>193</v>
      </c>
      <c r="E30" s="2">
        <f t="shared" si="6"/>
        <v>446</v>
      </c>
      <c r="F30" s="2">
        <f t="shared" si="6"/>
        <v>692</v>
      </c>
      <c r="G30" s="2">
        <f t="shared" si="6"/>
        <v>314</v>
      </c>
      <c r="H30" s="2">
        <f t="shared" si="6"/>
        <v>50</v>
      </c>
      <c r="I30" s="2">
        <f t="shared" si="6"/>
        <v>5362</v>
      </c>
      <c r="J30" s="2">
        <f t="shared" si="6"/>
        <v>3127</v>
      </c>
      <c r="K30" s="2">
        <f t="shared" si="6"/>
        <v>2617</v>
      </c>
    </row>
    <row r="31" ht="12.75">
      <c r="B31" s="2">
        <f t="shared" si="0"/>
        <v>0</v>
      </c>
    </row>
    <row r="32" spans="1:11" ht="12.75">
      <c r="A32" s="1" t="s">
        <v>24</v>
      </c>
      <c r="B32" s="2">
        <f t="shared" si="0"/>
        <v>5882</v>
      </c>
      <c r="C32">
        <v>128</v>
      </c>
      <c r="D32">
        <v>135</v>
      </c>
      <c r="E32">
        <v>306</v>
      </c>
      <c r="F32">
        <v>417</v>
      </c>
      <c r="G32">
        <v>135</v>
      </c>
      <c r="H32">
        <v>28</v>
      </c>
      <c r="I32" s="2">
        <v>1984</v>
      </c>
      <c r="J32" s="2">
        <v>1346</v>
      </c>
      <c r="K32" s="2">
        <v>1403</v>
      </c>
    </row>
    <row r="33" spans="1:11" ht="12.75">
      <c r="A33" s="1" t="s">
        <v>25</v>
      </c>
      <c r="B33" s="2">
        <f t="shared" si="0"/>
        <v>7368</v>
      </c>
      <c r="C33">
        <v>321</v>
      </c>
      <c r="D33">
        <v>58</v>
      </c>
      <c r="E33">
        <v>140</v>
      </c>
      <c r="F33">
        <v>275</v>
      </c>
      <c r="G33">
        <v>179</v>
      </c>
      <c r="H33">
        <v>22</v>
      </c>
      <c r="I33" s="2">
        <v>3378</v>
      </c>
      <c r="J33" s="2">
        <v>1781</v>
      </c>
      <c r="K33" s="2">
        <v>1214</v>
      </c>
    </row>
    <row r="34" ht="12.75">
      <c r="B34" s="2">
        <f t="shared" si="0"/>
        <v>0</v>
      </c>
    </row>
    <row r="35" spans="1:11" ht="12.75">
      <c r="A35" s="1" t="s">
        <v>26</v>
      </c>
      <c r="B35" s="2">
        <f>SUM(B37)</f>
        <v>4852</v>
      </c>
      <c r="C35" s="2">
        <f aca="true" t="shared" si="7" ref="C35:K35">SUM(C37)</f>
        <v>793</v>
      </c>
      <c r="D35" s="2">
        <f t="shared" si="7"/>
        <v>55</v>
      </c>
      <c r="E35" s="2">
        <f t="shared" si="7"/>
        <v>172</v>
      </c>
      <c r="F35" s="2">
        <f t="shared" si="7"/>
        <v>299</v>
      </c>
      <c r="G35" s="2">
        <f t="shared" si="7"/>
        <v>95</v>
      </c>
      <c r="H35" s="2">
        <f t="shared" si="7"/>
        <v>22</v>
      </c>
      <c r="I35" s="2">
        <f t="shared" si="7"/>
        <v>1887</v>
      </c>
      <c r="J35" s="2">
        <f t="shared" si="7"/>
        <v>661</v>
      </c>
      <c r="K35" s="2">
        <f t="shared" si="7"/>
        <v>868</v>
      </c>
    </row>
    <row r="36" ht="12.75">
      <c r="B36" s="2">
        <f t="shared" si="0"/>
        <v>0</v>
      </c>
    </row>
    <row r="37" spans="1:11" ht="12.75">
      <c r="A37" s="1" t="s">
        <v>27</v>
      </c>
      <c r="B37" s="2">
        <f t="shared" si="0"/>
        <v>4852</v>
      </c>
      <c r="C37">
        <v>793</v>
      </c>
      <c r="D37">
        <v>55</v>
      </c>
      <c r="E37">
        <v>172</v>
      </c>
      <c r="F37">
        <v>299</v>
      </c>
      <c r="G37">
        <v>95</v>
      </c>
      <c r="H37">
        <v>22</v>
      </c>
      <c r="I37" s="2">
        <v>1887</v>
      </c>
      <c r="J37">
        <v>661</v>
      </c>
      <c r="K37">
        <v>868</v>
      </c>
    </row>
    <row r="38" ht="12.75">
      <c r="B38" s="2">
        <f t="shared" si="0"/>
        <v>0</v>
      </c>
    </row>
    <row r="39" spans="1:11" ht="12.75">
      <c r="A39" s="1" t="s">
        <v>28</v>
      </c>
      <c r="B39" s="2">
        <f>SUM(B41:B43)</f>
        <v>6287</v>
      </c>
      <c r="C39" s="2">
        <f aca="true" t="shared" si="8" ref="C39:K39">SUM(C41:C43)</f>
        <v>126</v>
      </c>
      <c r="D39" s="2">
        <f t="shared" si="8"/>
        <v>96</v>
      </c>
      <c r="E39" s="2">
        <f t="shared" si="8"/>
        <v>176</v>
      </c>
      <c r="F39" s="2">
        <f t="shared" si="8"/>
        <v>330</v>
      </c>
      <c r="G39" s="2">
        <f t="shared" si="8"/>
        <v>146</v>
      </c>
      <c r="H39" s="2">
        <f t="shared" si="8"/>
        <v>22</v>
      </c>
      <c r="I39" s="2">
        <f t="shared" si="8"/>
        <v>2212</v>
      </c>
      <c r="J39" s="2">
        <f t="shared" si="8"/>
        <v>1586</v>
      </c>
      <c r="K39" s="2">
        <f t="shared" si="8"/>
        <v>1593</v>
      </c>
    </row>
    <row r="40" ht="12.75">
      <c r="B40" s="2">
        <f t="shared" si="0"/>
        <v>0</v>
      </c>
    </row>
    <row r="41" spans="1:11" ht="12.75">
      <c r="A41" s="1" t="s">
        <v>29</v>
      </c>
      <c r="B41" s="2">
        <f t="shared" si="0"/>
        <v>2241</v>
      </c>
      <c r="C41">
        <v>38</v>
      </c>
      <c r="D41">
        <v>38</v>
      </c>
      <c r="E41">
        <v>45</v>
      </c>
      <c r="F41">
        <v>96</v>
      </c>
      <c r="G41">
        <v>53</v>
      </c>
      <c r="H41">
        <v>7</v>
      </c>
      <c r="I41">
        <v>793</v>
      </c>
      <c r="J41">
        <v>567</v>
      </c>
      <c r="K41">
        <v>604</v>
      </c>
    </row>
    <row r="42" spans="1:11" ht="12.75">
      <c r="A42" s="1" t="s">
        <v>30</v>
      </c>
      <c r="B42" s="2">
        <f t="shared" si="0"/>
        <v>2449</v>
      </c>
      <c r="C42">
        <v>75</v>
      </c>
      <c r="D42">
        <v>38</v>
      </c>
      <c r="E42">
        <v>64</v>
      </c>
      <c r="F42">
        <v>135</v>
      </c>
      <c r="G42">
        <v>52</v>
      </c>
      <c r="H42">
        <v>12</v>
      </c>
      <c r="I42">
        <v>860</v>
      </c>
      <c r="J42">
        <v>617</v>
      </c>
      <c r="K42">
        <v>596</v>
      </c>
    </row>
    <row r="43" spans="1:11" ht="12.75">
      <c r="A43" s="1" t="s">
        <v>31</v>
      </c>
      <c r="B43" s="2">
        <f t="shared" si="0"/>
        <v>1597</v>
      </c>
      <c r="C43">
        <v>13</v>
      </c>
      <c r="D43">
        <v>20</v>
      </c>
      <c r="E43">
        <v>67</v>
      </c>
      <c r="F43">
        <v>99</v>
      </c>
      <c r="G43">
        <v>41</v>
      </c>
      <c r="H43">
        <v>3</v>
      </c>
      <c r="I43">
        <v>559</v>
      </c>
      <c r="J43">
        <v>402</v>
      </c>
      <c r="K43">
        <v>393</v>
      </c>
    </row>
    <row r="44" ht="12.75">
      <c r="B44" s="2">
        <f t="shared" si="0"/>
        <v>0</v>
      </c>
    </row>
    <row r="45" spans="1:11" ht="12.75">
      <c r="A45" s="1" t="s">
        <v>32</v>
      </c>
      <c r="B45" s="2">
        <f>SUM(B47:B49)</f>
        <v>4048</v>
      </c>
      <c r="C45" s="2">
        <f aca="true" t="shared" si="9" ref="C45:K45">SUM(C47:C49)</f>
        <v>119</v>
      </c>
      <c r="D45" s="2">
        <f t="shared" si="9"/>
        <v>49</v>
      </c>
      <c r="E45" s="2">
        <f t="shared" si="9"/>
        <v>137</v>
      </c>
      <c r="F45" s="2">
        <f t="shared" si="9"/>
        <v>268</v>
      </c>
      <c r="G45" s="2">
        <f t="shared" si="9"/>
        <v>139</v>
      </c>
      <c r="H45" s="2">
        <f t="shared" si="9"/>
        <v>27</v>
      </c>
      <c r="I45" s="2">
        <f t="shared" si="9"/>
        <v>1630</v>
      </c>
      <c r="J45" s="2">
        <f t="shared" si="9"/>
        <v>848</v>
      </c>
      <c r="K45" s="2">
        <f t="shared" si="9"/>
        <v>831</v>
      </c>
    </row>
    <row r="46" ht="12.75">
      <c r="B46" s="2">
        <f t="shared" si="0"/>
        <v>0</v>
      </c>
    </row>
    <row r="47" spans="1:11" ht="12.75">
      <c r="A47" s="1" t="s">
        <v>33</v>
      </c>
      <c r="B47" s="2">
        <f t="shared" si="0"/>
        <v>2829</v>
      </c>
      <c r="C47">
        <v>44</v>
      </c>
      <c r="D47">
        <v>32</v>
      </c>
      <c r="E47">
        <v>106</v>
      </c>
      <c r="F47">
        <v>190</v>
      </c>
      <c r="G47">
        <v>88</v>
      </c>
      <c r="H47">
        <v>10</v>
      </c>
      <c r="I47" s="2">
        <v>1094</v>
      </c>
      <c r="J47">
        <v>646</v>
      </c>
      <c r="K47">
        <v>619</v>
      </c>
    </row>
    <row r="48" spans="1:11" ht="12.75">
      <c r="A48" s="1" t="s">
        <v>34</v>
      </c>
      <c r="B48" s="2">
        <f t="shared" si="0"/>
        <v>727</v>
      </c>
      <c r="C48">
        <v>51</v>
      </c>
      <c r="D48">
        <v>15</v>
      </c>
      <c r="E48">
        <v>23</v>
      </c>
      <c r="F48">
        <v>53</v>
      </c>
      <c r="G48">
        <v>27</v>
      </c>
      <c r="H48">
        <v>9</v>
      </c>
      <c r="I48">
        <v>325</v>
      </c>
      <c r="J48">
        <v>117</v>
      </c>
      <c r="K48">
        <v>107</v>
      </c>
    </row>
    <row r="49" spans="1:11" ht="12.75">
      <c r="A49" s="1" t="s">
        <v>35</v>
      </c>
      <c r="B49" s="2">
        <f t="shared" si="0"/>
        <v>492</v>
      </c>
      <c r="C49">
        <v>24</v>
      </c>
      <c r="D49">
        <v>2</v>
      </c>
      <c r="E49">
        <v>8</v>
      </c>
      <c r="F49">
        <v>25</v>
      </c>
      <c r="G49">
        <v>24</v>
      </c>
      <c r="H49">
        <v>8</v>
      </c>
      <c r="I49">
        <v>211</v>
      </c>
      <c r="J49">
        <v>85</v>
      </c>
      <c r="K49">
        <v>105</v>
      </c>
    </row>
    <row r="50" ht="12.75">
      <c r="B50" s="2">
        <f t="shared" si="0"/>
        <v>0</v>
      </c>
    </row>
    <row r="51" spans="1:11" ht="12.75">
      <c r="A51" s="1" t="s">
        <v>36</v>
      </c>
      <c r="B51" s="2">
        <f>SUM(B53:B54)</f>
        <v>2854</v>
      </c>
      <c r="C51" s="2">
        <f aca="true" t="shared" si="10" ref="C51:K51">SUM(C53:C54)</f>
        <v>59</v>
      </c>
      <c r="D51" s="2">
        <f t="shared" si="10"/>
        <v>26</v>
      </c>
      <c r="E51" s="2">
        <f t="shared" si="10"/>
        <v>102</v>
      </c>
      <c r="F51" s="2">
        <f t="shared" si="10"/>
        <v>165</v>
      </c>
      <c r="G51" s="2">
        <f t="shared" si="10"/>
        <v>63</v>
      </c>
      <c r="H51" s="2">
        <f t="shared" si="10"/>
        <v>11</v>
      </c>
      <c r="I51" s="2">
        <f t="shared" si="10"/>
        <v>1175</v>
      </c>
      <c r="J51" s="2">
        <f t="shared" si="10"/>
        <v>596</v>
      </c>
      <c r="K51" s="2">
        <f t="shared" si="10"/>
        <v>657</v>
      </c>
    </row>
    <row r="52" ht="12.75">
      <c r="B52" s="2">
        <f t="shared" si="0"/>
        <v>0</v>
      </c>
    </row>
    <row r="53" spans="1:11" ht="12.75">
      <c r="A53" s="1" t="s">
        <v>37</v>
      </c>
      <c r="B53" s="2">
        <f t="shared" si="0"/>
        <v>2387</v>
      </c>
      <c r="C53">
        <v>52</v>
      </c>
      <c r="D53">
        <v>25</v>
      </c>
      <c r="E53">
        <v>86</v>
      </c>
      <c r="F53">
        <v>131</v>
      </c>
      <c r="G53">
        <v>45</v>
      </c>
      <c r="H53">
        <v>8</v>
      </c>
      <c r="I53">
        <v>959</v>
      </c>
      <c r="J53">
        <v>517</v>
      </c>
      <c r="K53">
        <v>564</v>
      </c>
    </row>
    <row r="54" spans="1:11" ht="12.75">
      <c r="A54" s="1" t="s">
        <v>38</v>
      </c>
      <c r="B54" s="2">
        <f t="shared" si="0"/>
        <v>467</v>
      </c>
      <c r="C54">
        <v>7</v>
      </c>
      <c r="D54">
        <v>1</v>
      </c>
      <c r="E54">
        <v>16</v>
      </c>
      <c r="F54">
        <v>34</v>
      </c>
      <c r="G54">
        <v>18</v>
      </c>
      <c r="H54">
        <v>3</v>
      </c>
      <c r="I54">
        <v>216</v>
      </c>
      <c r="J54">
        <v>79</v>
      </c>
      <c r="K54">
        <v>93</v>
      </c>
    </row>
    <row r="55" ht="12.75">
      <c r="B55" s="2">
        <f t="shared" si="0"/>
        <v>0</v>
      </c>
    </row>
    <row r="56" spans="1:11" ht="12.75">
      <c r="A56" s="1" t="s">
        <v>39</v>
      </c>
      <c r="B56" s="2">
        <f>SUM(B58:B62)</f>
        <v>10817</v>
      </c>
      <c r="C56" s="2">
        <f aca="true" t="shared" si="11" ref="C56:K56">SUM(C58:C62)</f>
        <v>190</v>
      </c>
      <c r="D56" s="2">
        <f t="shared" si="11"/>
        <v>182</v>
      </c>
      <c r="E56" s="2">
        <f t="shared" si="11"/>
        <v>420</v>
      </c>
      <c r="F56" s="2">
        <f t="shared" si="11"/>
        <v>721</v>
      </c>
      <c r="G56" s="2">
        <f t="shared" si="11"/>
        <v>360</v>
      </c>
      <c r="H56" s="2">
        <f t="shared" si="11"/>
        <v>65</v>
      </c>
      <c r="I56" s="2">
        <f t="shared" si="11"/>
        <v>4306</v>
      </c>
      <c r="J56" s="2">
        <f t="shared" si="11"/>
        <v>2283</v>
      </c>
      <c r="K56" s="2">
        <f t="shared" si="11"/>
        <v>2290</v>
      </c>
    </row>
    <row r="57" ht="12.75">
      <c r="B57" s="2">
        <f t="shared" si="0"/>
        <v>0</v>
      </c>
    </row>
    <row r="58" spans="1:11" ht="12.75">
      <c r="A58" s="1" t="s">
        <v>40</v>
      </c>
      <c r="B58" s="2">
        <f t="shared" si="0"/>
        <v>3509</v>
      </c>
      <c r="C58">
        <v>10</v>
      </c>
      <c r="D58">
        <v>46</v>
      </c>
      <c r="E58">
        <v>103</v>
      </c>
      <c r="F58">
        <v>217</v>
      </c>
      <c r="G58">
        <v>94</v>
      </c>
      <c r="H58">
        <v>19</v>
      </c>
      <c r="I58" s="2">
        <v>1446</v>
      </c>
      <c r="J58">
        <v>772</v>
      </c>
      <c r="K58">
        <v>802</v>
      </c>
    </row>
    <row r="59" spans="1:11" ht="12.75">
      <c r="A59" s="1" t="s">
        <v>41</v>
      </c>
      <c r="B59" s="2">
        <f t="shared" si="0"/>
        <v>4702</v>
      </c>
      <c r="C59">
        <v>149</v>
      </c>
      <c r="D59">
        <v>91</v>
      </c>
      <c r="E59">
        <v>199</v>
      </c>
      <c r="F59">
        <v>328</v>
      </c>
      <c r="G59">
        <v>169</v>
      </c>
      <c r="H59">
        <v>25</v>
      </c>
      <c r="I59" s="2">
        <v>1771</v>
      </c>
      <c r="J59">
        <v>998</v>
      </c>
      <c r="K59">
        <v>972</v>
      </c>
    </row>
    <row r="60" spans="1:11" ht="12.75">
      <c r="A60" s="1" t="s">
        <v>42</v>
      </c>
      <c r="B60" s="2">
        <f t="shared" si="0"/>
        <v>1218</v>
      </c>
      <c r="C60">
        <v>27</v>
      </c>
      <c r="D60">
        <v>20</v>
      </c>
      <c r="E60">
        <v>52</v>
      </c>
      <c r="F60">
        <v>65</v>
      </c>
      <c r="G60">
        <v>36</v>
      </c>
      <c r="H60">
        <v>15</v>
      </c>
      <c r="I60">
        <v>595</v>
      </c>
      <c r="J60">
        <v>218</v>
      </c>
      <c r="K60">
        <v>190</v>
      </c>
    </row>
    <row r="61" spans="1:11" ht="12.75">
      <c r="A61" s="1" t="s">
        <v>43</v>
      </c>
      <c r="B61" s="2">
        <f t="shared" si="0"/>
        <v>749</v>
      </c>
      <c r="C61">
        <v>4</v>
      </c>
      <c r="D61">
        <v>9</v>
      </c>
      <c r="E61">
        <v>22</v>
      </c>
      <c r="F61">
        <v>54</v>
      </c>
      <c r="G61">
        <v>32</v>
      </c>
      <c r="H61">
        <v>4</v>
      </c>
      <c r="I61">
        <v>300</v>
      </c>
      <c r="J61">
        <v>138</v>
      </c>
      <c r="K61">
        <v>186</v>
      </c>
    </row>
    <row r="62" spans="1:11" ht="12.75">
      <c r="A62" s="1" t="s">
        <v>44</v>
      </c>
      <c r="B62" s="2">
        <f t="shared" si="0"/>
        <v>639</v>
      </c>
      <c r="D62">
        <v>16</v>
      </c>
      <c r="E62">
        <v>44</v>
      </c>
      <c r="F62">
        <v>57</v>
      </c>
      <c r="G62">
        <v>29</v>
      </c>
      <c r="H62">
        <v>2</v>
      </c>
      <c r="I62">
        <v>194</v>
      </c>
      <c r="J62">
        <v>157</v>
      </c>
      <c r="K62">
        <v>140</v>
      </c>
    </row>
    <row r="63" ht="12.75">
      <c r="B63" s="2">
        <f t="shared" si="0"/>
        <v>0</v>
      </c>
    </row>
    <row r="64" spans="1:11" ht="12.75">
      <c r="A64" s="1" t="s">
        <v>45</v>
      </c>
      <c r="B64" s="2">
        <f>SUM(B66:B67)</f>
        <v>3204</v>
      </c>
      <c r="C64" s="2">
        <f aca="true" t="shared" si="12" ref="C64:K64">SUM(C66:C67)</f>
        <v>105</v>
      </c>
      <c r="D64" s="2">
        <f t="shared" si="12"/>
        <v>30</v>
      </c>
      <c r="E64" s="2">
        <f t="shared" si="12"/>
        <v>79</v>
      </c>
      <c r="F64" s="2">
        <f t="shared" si="12"/>
        <v>164</v>
      </c>
      <c r="G64" s="2">
        <f t="shared" si="12"/>
        <v>74</v>
      </c>
      <c r="H64" s="2">
        <f t="shared" si="12"/>
        <v>14</v>
      </c>
      <c r="I64" s="2">
        <f t="shared" si="12"/>
        <v>1114</v>
      </c>
      <c r="J64" s="2">
        <f t="shared" si="12"/>
        <v>809</v>
      </c>
      <c r="K64" s="2">
        <f t="shared" si="12"/>
        <v>815</v>
      </c>
    </row>
    <row r="65" ht="12.75">
      <c r="B65" s="2">
        <f t="shared" si="0"/>
        <v>0</v>
      </c>
    </row>
    <row r="66" spans="1:11" ht="12.75">
      <c r="A66" s="1" t="s">
        <v>46</v>
      </c>
      <c r="B66" s="2">
        <f t="shared" si="0"/>
        <v>2423</v>
      </c>
      <c r="C66">
        <v>32</v>
      </c>
      <c r="D66">
        <v>25</v>
      </c>
      <c r="E66">
        <v>49</v>
      </c>
      <c r="F66">
        <v>113</v>
      </c>
      <c r="G66">
        <v>54</v>
      </c>
      <c r="H66">
        <v>12</v>
      </c>
      <c r="I66">
        <v>843</v>
      </c>
      <c r="J66">
        <v>650</v>
      </c>
      <c r="K66">
        <v>645</v>
      </c>
    </row>
    <row r="67" spans="1:11" ht="12.75">
      <c r="A67" s="1" t="s">
        <v>47</v>
      </c>
      <c r="B67" s="2">
        <f t="shared" si="0"/>
        <v>781</v>
      </c>
      <c r="C67">
        <v>73</v>
      </c>
      <c r="D67">
        <v>5</v>
      </c>
      <c r="E67">
        <v>30</v>
      </c>
      <c r="F67">
        <v>51</v>
      </c>
      <c r="G67">
        <v>20</v>
      </c>
      <c r="H67">
        <v>2</v>
      </c>
      <c r="I67">
        <v>271</v>
      </c>
      <c r="J67">
        <v>159</v>
      </c>
      <c r="K67">
        <v>170</v>
      </c>
    </row>
    <row r="68" ht="12.75">
      <c r="B68" s="2">
        <f t="shared" si="0"/>
        <v>0</v>
      </c>
    </row>
    <row r="69" spans="1:11" ht="12.75">
      <c r="A69" s="1" t="s">
        <v>48</v>
      </c>
      <c r="B69" s="2">
        <f>SUM(B71:B74)</f>
        <v>7657</v>
      </c>
      <c r="C69" s="2">
        <f aca="true" t="shared" si="13" ref="C69:K69">SUM(C71:C74)</f>
        <v>106</v>
      </c>
      <c r="D69" s="2">
        <f t="shared" si="13"/>
        <v>117</v>
      </c>
      <c r="E69" s="2">
        <f t="shared" si="13"/>
        <v>242</v>
      </c>
      <c r="F69" s="2">
        <f t="shared" si="13"/>
        <v>441</v>
      </c>
      <c r="G69" s="2">
        <f t="shared" si="13"/>
        <v>189</v>
      </c>
      <c r="H69" s="2">
        <f t="shared" si="13"/>
        <v>32</v>
      </c>
      <c r="I69" s="2">
        <f t="shared" si="13"/>
        <v>3546</v>
      </c>
      <c r="J69" s="2">
        <f t="shared" si="13"/>
        <v>1608</v>
      </c>
      <c r="K69" s="2">
        <f t="shared" si="13"/>
        <v>1376</v>
      </c>
    </row>
    <row r="70" ht="12.75">
      <c r="B70" s="2">
        <f t="shared" si="0"/>
        <v>0</v>
      </c>
    </row>
    <row r="71" spans="1:11" ht="12.75">
      <c r="A71" s="1" t="s">
        <v>49</v>
      </c>
      <c r="B71" s="2">
        <f t="shared" si="0"/>
        <v>3392</v>
      </c>
      <c r="C71">
        <v>59</v>
      </c>
      <c r="D71">
        <v>40</v>
      </c>
      <c r="E71">
        <v>62</v>
      </c>
      <c r="F71">
        <v>163</v>
      </c>
      <c r="G71">
        <v>76</v>
      </c>
      <c r="H71">
        <v>13</v>
      </c>
      <c r="I71" s="2">
        <v>1496</v>
      </c>
      <c r="J71">
        <v>808</v>
      </c>
      <c r="K71">
        <v>675</v>
      </c>
    </row>
    <row r="72" spans="1:11" ht="12.75">
      <c r="A72" s="1" t="s">
        <v>50</v>
      </c>
      <c r="B72" s="2">
        <f t="shared" si="0"/>
        <v>2593</v>
      </c>
      <c r="C72">
        <v>26</v>
      </c>
      <c r="D72">
        <v>57</v>
      </c>
      <c r="E72">
        <v>125</v>
      </c>
      <c r="F72">
        <v>212</v>
      </c>
      <c r="G72">
        <v>62</v>
      </c>
      <c r="H72">
        <v>13</v>
      </c>
      <c r="I72" s="2">
        <v>1142</v>
      </c>
      <c r="J72">
        <v>496</v>
      </c>
      <c r="K72">
        <v>460</v>
      </c>
    </row>
    <row r="73" spans="1:11" ht="12.75">
      <c r="A73" s="1" t="s">
        <v>51</v>
      </c>
      <c r="B73" s="2">
        <f t="shared" si="0"/>
        <v>860</v>
      </c>
      <c r="C73">
        <v>11</v>
      </c>
      <c r="D73">
        <v>12</v>
      </c>
      <c r="E73">
        <v>26</v>
      </c>
      <c r="F73">
        <v>44</v>
      </c>
      <c r="G73">
        <v>25</v>
      </c>
      <c r="H73">
        <v>4</v>
      </c>
      <c r="I73">
        <v>526</v>
      </c>
      <c r="J73">
        <v>128</v>
      </c>
      <c r="K73">
        <v>84</v>
      </c>
    </row>
    <row r="74" spans="1:11" ht="12.75">
      <c r="A74" s="1" t="s">
        <v>52</v>
      </c>
      <c r="B74" s="2">
        <f aca="true" t="shared" si="14" ref="B74:B137">SUM(C74:K74)</f>
        <v>812</v>
      </c>
      <c r="C74">
        <v>10</v>
      </c>
      <c r="D74">
        <v>8</v>
      </c>
      <c r="E74">
        <v>29</v>
      </c>
      <c r="F74">
        <v>22</v>
      </c>
      <c r="G74">
        <v>26</v>
      </c>
      <c r="H74">
        <v>2</v>
      </c>
      <c r="I74">
        <v>382</v>
      </c>
      <c r="J74">
        <v>176</v>
      </c>
      <c r="K74">
        <v>157</v>
      </c>
    </row>
    <row r="75" ht="12.75">
      <c r="B75" s="2">
        <f t="shared" si="14"/>
        <v>0</v>
      </c>
    </row>
    <row r="76" spans="1:11" ht="12.75">
      <c r="A76" s="1" t="s">
        <v>53</v>
      </c>
      <c r="B76" s="2">
        <f>SUM(B78:B81)</f>
        <v>11293</v>
      </c>
      <c r="C76" s="2">
        <f aca="true" t="shared" si="15" ref="C76:K76">SUM(C78:C81)</f>
        <v>50</v>
      </c>
      <c r="D76" s="2">
        <f t="shared" si="15"/>
        <v>149</v>
      </c>
      <c r="E76" s="2">
        <f t="shared" si="15"/>
        <v>446</v>
      </c>
      <c r="F76" s="2">
        <f t="shared" si="15"/>
        <v>648</v>
      </c>
      <c r="G76" s="2">
        <f t="shared" si="15"/>
        <v>378</v>
      </c>
      <c r="H76" s="2">
        <f t="shared" si="15"/>
        <v>58</v>
      </c>
      <c r="I76" s="2">
        <f t="shared" si="15"/>
        <v>3637</v>
      </c>
      <c r="J76" s="2">
        <f t="shared" si="15"/>
        <v>2823</v>
      </c>
      <c r="K76" s="2">
        <f t="shared" si="15"/>
        <v>3104</v>
      </c>
    </row>
    <row r="77" ht="12.75">
      <c r="B77" s="2">
        <f t="shared" si="14"/>
        <v>0</v>
      </c>
    </row>
    <row r="78" spans="1:11" ht="12.75">
      <c r="A78" s="1" t="s">
        <v>54</v>
      </c>
      <c r="B78" s="2">
        <f t="shared" si="14"/>
        <v>5720</v>
      </c>
      <c r="C78">
        <v>11</v>
      </c>
      <c r="D78">
        <v>21</v>
      </c>
      <c r="E78">
        <v>197</v>
      </c>
      <c r="F78">
        <v>221</v>
      </c>
      <c r="G78">
        <v>206</v>
      </c>
      <c r="H78">
        <v>20</v>
      </c>
      <c r="I78" s="2">
        <v>1686</v>
      </c>
      <c r="J78" s="2">
        <v>1582</v>
      </c>
      <c r="K78" s="2">
        <v>1776</v>
      </c>
    </row>
    <row r="79" spans="1:11" ht="12.75">
      <c r="A79" s="1" t="s">
        <v>55</v>
      </c>
      <c r="B79" s="2">
        <f t="shared" si="14"/>
        <v>2378</v>
      </c>
      <c r="C79">
        <v>10</v>
      </c>
      <c r="D79">
        <v>55</v>
      </c>
      <c r="E79">
        <v>87</v>
      </c>
      <c r="F79">
        <v>154</v>
      </c>
      <c r="G79">
        <v>70</v>
      </c>
      <c r="H79">
        <v>18</v>
      </c>
      <c r="I79">
        <v>884</v>
      </c>
      <c r="J79">
        <v>533</v>
      </c>
      <c r="K79">
        <v>567</v>
      </c>
    </row>
    <row r="80" spans="1:11" ht="12.75">
      <c r="A80" s="1" t="s">
        <v>56</v>
      </c>
      <c r="B80" s="2">
        <f t="shared" si="14"/>
        <v>1449</v>
      </c>
      <c r="C80">
        <v>6</v>
      </c>
      <c r="D80">
        <v>33</v>
      </c>
      <c r="E80">
        <v>83</v>
      </c>
      <c r="F80">
        <v>121</v>
      </c>
      <c r="G80">
        <v>48</v>
      </c>
      <c r="H80">
        <v>10</v>
      </c>
      <c r="I80">
        <v>471</v>
      </c>
      <c r="J80">
        <v>356</v>
      </c>
      <c r="K80">
        <v>321</v>
      </c>
    </row>
    <row r="81" spans="1:11" ht="12.75">
      <c r="A81" s="1" t="s">
        <v>57</v>
      </c>
      <c r="B81" s="2">
        <f t="shared" si="14"/>
        <v>1746</v>
      </c>
      <c r="C81">
        <v>23</v>
      </c>
      <c r="D81">
        <v>40</v>
      </c>
      <c r="E81">
        <v>79</v>
      </c>
      <c r="F81">
        <v>152</v>
      </c>
      <c r="G81">
        <v>54</v>
      </c>
      <c r="H81">
        <v>10</v>
      </c>
      <c r="I81">
        <v>596</v>
      </c>
      <c r="J81">
        <v>352</v>
      </c>
      <c r="K81">
        <v>440</v>
      </c>
    </row>
    <row r="82" ht="12.75">
      <c r="B82" s="2">
        <f t="shared" si="14"/>
        <v>0</v>
      </c>
    </row>
    <row r="83" spans="1:11" ht="12.75">
      <c r="A83" s="1" t="s">
        <v>58</v>
      </c>
      <c r="B83" s="2">
        <f>SUM(B85:B86)</f>
        <v>11052</v>
      </c>
      <c r="C83" s="2">
        <f aca="true" t="shared" si="16" ref="C83:K83">SUM(C85:C86)</f>
        <v>106</v>
      </c>
      <c r="D83" s="2">
        <f t="shared" si="16"/>
        <v>289</v>
      </c>
      <c r="E83" s="2">
        <f t="shared" si="16"/>
        <v>589</v>
      </c>
      <c r="F83" s="2">
        <f t="shared" si="16"/>
        <v>876</v>
      </c>
      <c r="G83" s="2">
        <f t="shared" si="16"/>
        <v>350</v>
      </c>
      <c r="H83" s="2">
        <f t="shared" si="16"/>
        <v>76</v>
      </c>
      <c r="I83" s="2">
        <f t="shared" si="16"/>
        <v>4482</v>
      </c>
      <c r="J83" s="2">
        <f t="shared" si="16"/>
        <v>2184</v>
      </c>
      <c r="K83" s="2">
        <f t="shared" si="16"/>
        <v>2100</v>
      </c>
    </row>
    <row r="84" ht="12.75">
      <c r="B84" s="2">
        <f t="shared" si="14"/>
        <v>0</v>
      </c>
    </row>
    <row r="85" spans="1:11" ht="12.75">
      <c r="A85" s="1" t="s">
        <v>59</v>
      </c>
      <c r="B85" s="2">
        <f t="shared" si="14"/>
        <v>7079</v>
      </c>
      <c r="C85">
        <v>36</v>
      </c>
      <c r="D85">
        <v>178</v>
      </c>
      <c r="E85">
        <v>396</v>
      </c>
      <c r="F85">
        <v>574</v>
      </c>
      <c r="G85">
        <v>221</v>
      </c>
      <c r="H85">
        <v>41</v>
      </c>
      <c r="I85" s="2">
        <v>2897</v>
      </c>
      <c r="J85" s="2">
        <v>1384</v>
      </c>
      <c r="K85" s="2">
        <v>1352</v>
      </c>
    </row>
    <row r="86" spans="1:11" ht="12.75">
      <c r="A86" s="1" t="s">
        <v>60</v>
      </c>
      <c r="B86" s="2">
        <f t="shared" si="14"/>
        <v>3973</v>
      </c>
      <c r="C86">
        <v>70</v>
      </c>
      <c r="D86">
        <v>111</v>
      </c>
      <c r="E86">
        <v>193</v>
      </c>
      <c r="F86">
        <v>302</v>
      </c>
      <c r="G86">
        <v>129</v>
      </c>
      <c r="H86">
        <v>35</v>
      </c>
      <c r="I86" s="2">
        <v>1585</v>
      </c>
      <c r="J86">
        <v>800</v>
      </c>
      <c r="K86">
        <v>748</v>
      </c>
    </row>
    <row r="87" ht="12.75">
      <c r="B87" s="2">
        <f t="shared" si="14"/>
        <v>0</v>
      </c>
    </row>
    <row r="88" spans="1:11" ht="12.75">
      <c r="A88" s="1" t="s">
        <v>61</v>
      </c>
      <c r="B88" s="2">
        <f>SUM(B90:B93)</f>
        <v>13127</v>
      </c>
      <c r="C88" s="2">
        <f aca="true" t="shared" si="17" ref="C88:K88">SUM(C90:C93)</f>
        <v>339</v>
      </c>
      <c r="D88" s="2">
        <f t="shared" si="17"/>
        <v>230</v>
      </c>
      <c r="E88" s="2">
        <f t="shared" si="17"/>
        <v>512</v>
      </c>
      <c r="F88" s="2">
        <f t="shared" si="17"/>
        <v>772</v>
      </c>
      <c r="G88" s="2">
        <f t="shared" si="17"/>
        <v>336</v>
      </c>
      <c r="H88" s="2">
        <f t="shared" si="17"/>
        <v>66</v>
      </c>
      <c r="I88" s="2">
        <f t="shared" si="17"/>
        <v>5845</v>
      </c>
      <c r="J88" s="2">
        <f t="shared" si="17"/>
        <v>2564</v>
      </c>
      <c r="K88" s="2">
        <f t="shared" si="17"/>
        <v>2463</v>
      </c>
    </row>
    <row r="89" ht="12.75">
      <c r="B89" s="2">
        <f t="shared" si="14"/>
        <v>0</v>
      </c>
    </row>
    <row r="90" spans="1:11" ht="12.75">
      <c r="A90" s="1" t="s">
        <v>62</v>
      </c>
      <c r="B90" s="2">
        <f t="shared" si="14"/>
        <v>3512</v>
      </c>
      <c r="C90">
        <v>126</v>
      </c>
      <c r="D90">
        <v>63</v>
      </c>
      <c r="E90">
        <v>108</v>
      </c>
      <c r="F90">
        <v>179</v>
      </c>
      <c r="G90">
        <v>85</v>
      </c>
      <c r="H90">
        <v>9</v>
      </c>
      <c r="I90" s="2">
        <v>1548</v>
      </c>
      <c r="J90">
        <v>699</v>
      </c>
      <c r="K90">
        <v>695</v>
      </c>
    </row>
    <row r="91" spans="1:11" ht="12.75">
      <c r="A91" s="1" t="s">
        <v>63</v>
      </c>
      <c r="B91" s="2">
        <f t="shared" si="14"/>
        <v>2979</v>
      </c>
      <c r="C91">
        <v>102</v>
      </c>
      <c r="D91">
        <v>63</v>
      </c>
      <c r="E91">
        <v>137</v>
      </c>
      <c r="F91">
        <v>168</v>
      </c>
      <c r="G91">
        <v>80</v>
      </c>
      <c r="H91">
        <v>11</v>
      </c>
      <c r="I91" s="2">
        <v>1269</v>
      </c>
      <c r="J91">
        <v>552</v>
      </c>
      <c r="K91">
        <v>597</v>
      </c>
    </row>
    <row r="92" spans="1:11" ht="12.75">
      <c r="A92" s="1" t="s">
        <v>64</v>
      </c>
      <c r="B92" s="2">
        <f t="shared" si="14"/>
        <v>2889</v>
      </c>
      <c r="C92">
        <v>66</v>
      </c>
      <c r="D92">
        <v>62</v>
      </c>
      <c r="E92">
        <v>142</v>
      </c>
      <c r="F92">
        <v>209</v>
      </c>
      <c r="G92">
        <v>96</v>
      </c>
      <c r="H92">
        <v>18</v>
      </c>
      <c r="I92" s="2">
        <v>1364</v>
      </c>
      <c r="J92">
        <v>514</v>
      </c>
      <c r="K92">
        <v>418</v>
      </c>
    </row>
    <row r="93" spans="1:11" ht="12.75">
      <c r="A93" s="1" t="s">
        <v>65</v>
      </c>
      <c r="B93" s="2">
        <f t="shared" si="14"/>
        <v>3747</v>
      </c>
      <c r="C93">
        <v>45</v>
      </c>
      <c r="D93">
        <v>42</v>
      </c>
      <c r="E93">
        <v>125</v>
      </c>
      <c r="F93">
        <v>216</v>
      </c>
      <c r="G93">
        <v>75</v>
      </c>
      <c r="H93">
        <v>28</v>
      </c>
      <c r="I93" s="2">
        <v>1664</v>
      </c>
      <c r="J93">
        <v>799</v>
      </c>
      <c r="K93">
        <v>753</v>
      </c>
    </row>
    <row r="94" ht="12.75">
      <c r="B94" s="2">
        <f t="shared" si="14"/>
        <v>0</v>
      </c>
    </row>
    <row r="95" spans="1:11" ht="12.75">
      <c r="A95" s="1" t="s">
        <v>66</v>
      </c>
      <c r="B95" s="2">
        <f>SUM(B97:B99)</f>
        <v>9252</v>
      </c>
      <c r="C95" s="2">
        <f aca="true" t="shared" si="18" ref="C95:K95">SUM(C97:C99)</f>
        <v>294</v>
      </c>
      <c r="D95" s="2">
        <f t="shared" si="18"/>
        <v>187</v>
      </c>
      <c r="E95" s="2">
        <f t="shared" si="18"/>
        <v>475</v>
      </c>
      <c r="F95" s="2">
        <f t="shared" si="18"/>
        <v>698</v>
      </c>
      <c r="G95" s="2">
        <f t="shared" si="18"/>
        <v>223</v>
      </c>
      <c r="H95" s="2">
        <f t="shared" si="18"/>
        <v>61</v>
      </c>
      <c r="I95" s="2">
        <f t="shared" si="18"/>
        <v>4001</v>
      </c>
      <c r="J95" s="2">
        <f t="shared" si="18"/>
        <v>1715</v>
      </c>
      <c r="K95" s="2">
        <f t="shared" si="18"/>
        <v>1598</v>
      </c>
    </row>
    <row r="96" ht="12.75">
      <c r="B96" s="2">
        <f t="shared" si="14"/>
        <v>0</v>
      </c>
    </row>
    <row r="97" spans="1:11" ht="12.75">
      <c r="A97" s="1" t="s">
        <v>67</v>
      </c>
      <c r="B97" s="2">
        <f t="shared" si="14"/>
        <v>3751</v>
      </c>
      <c r="C97">
        <v>220</v>
      </c>
      <c r="D97">
        <v>68</v>
      </c>
      <c r="E97">
        <v>146</v>
      </c>
      <c r="F97">
        <v>301</v>
      </c>
      <c r="G97">
        <v>123</v>
      </c>
      <c r="H97">
        <v>19</v>
      </c>
      <c r="I97" s="2">
        <v>1555</v>
      </c>
      <c r="J97">
        <v>664</v>
      </c>
      <c r="K97">
        <v>655</v>
      </c>
    </row>
    <row r="98" spans="1:11" ht="12.75">
      <c r="A98" s="1" t="s">
        <v>68</v>
      </c>
      <c r="B98" s="2">
        <f t="shared" si="14"/>
        <v>3234</v>
      </c>
      <c r="C98">
        <v>17</v>
      </c>
      <c r="D98">
        <v>52</v>
      </c>
      <c r="E98">
        <v>203</v>
      </c>
      <c r="F98">
        <v>208</v>
      </c>
      <c r="G98">
        <v>65</v>
      </c>
      <c r="H98">
        <v>31</v>
      </c>
      <c r="I98" s="2">
        <v>1566</v>
      </c>
      <c r="J98">
        <v>608</v>
      </c>
      <c r="K98">
        <v>484</v>
      </c>
    </row>
    <row r="99" spans="1:11" ht="12.75">
      <c r="A99" s="1" t="s">
        <v>69</v>
      </c>
      <c r="B99" s="2">
        <f t="shared" si="14"/>
        <v>2267</v>
      </c>
      <c r="C99">
        <v>57</v>
      </c>
      <c r="D99">
        <v>67</v>
      </c>
      <c r="E99">
        <v>126</v>
      </c>
      <c r="F99">
        <v>189</v>
      </c>
      <c r="G99">
        <v>35</v>
      </c>
      <c r="H99">
        <v>11</v>
      </c>
      <c r="I99">
        <v>880</v>
      </c>
      <c r="J99">
        <v>443</v>
      </c>
      <c r="K99">
        <v>459</v>
      </c>
    </row>
    <row r="100" ht="12.75">
      <c r="B100" s="2">
        <f t="shared" si="14"/>
        <v>0</v>
      </c>
    </row>
    <row r="101" spans="1:11" ht="12.75">
      <c r="A101" s="1" t="s">
        <v>70</v>
      </c>
      <c r="B101" s="2">
        <f>SUM(B103:B105)</f>
        <v>7531</v>
      </c>
      <c r="C101" s="2">
        <f aca="true" t="shared" si="19" ref="C101:K101">SUM(C103:C105)</f>
        <v>191</v>
      </c>
      <c r="D101" s="2">
        <f t="shared" si="19"/>
        <v>85</v>
      </c>
      <c r="E101" s="2">
        <f t="shared" si="19"/>
        <v>219</v>
      </c>
      <c r="F101" s="2">
        <f t="shared" si="19"/>
        <v>367</v>
      </c>
      <c r="G101" s="2">
        <f t="shared" si="19"/>
        <v>220</v>
      </c>
      <c r="H101" s="2">
        <f t="shared" si="19"/>
        <v>58</v>
      </c>
      <c r="I101" s="2">
        <f t="shared" si="19"/>
        <v>3328</v>
      </c>
      <c r="J101" s="2">
        <f t="shared" si="19"/>
        <v>1532</v>
      </c>
      <c r="K101" s="2">
        <f t="shared" si="19"/>
        <v>1531</v>
      </c>
    </row>
    <row r="102" ht="12.75">
      <c r="B102" s="2">
        <f t="shared" si="14"/>
        <v>0</v>
      </c>
    </row>
    <row r="103" spans="1:11" ht="12.75">
      <c r="A103" s="1" t="s">
        <v>71</v>
      </c>
      <c r="B103" s="2">
        <f t="shared" si="14"/>
        <v>4582</v>
      </c>
      <c r="C103">
        <v>159</v>
      </c>
      <c r="D103">
        <v>36</v>
      </c>
      <c r="E103">
        <v>126</v>
      </c>
      <c r="F103">
        <v>235</v>
      </c>
      <c r="G103">
        <v>143</v>
      </c>
      <c r="H103">
        <v>31</v>
      </c>
      <c r="I103" s="2">
        <v>1909</v>
      </c>
      <c r="J103">
        <v>975</v>
      </c>
      <c r="K103">
        <v>968</v>
      </c>
    </row>
    <row r="104" spans="1:11" ht="12.75">
      <c r="A104" s="1" t="s">
        <v>72</v>
      </c>
      <c r="B104" s="2">
        <f t="shared" si="14"/>
        <v>756</v>
      </c>
      <c r="C104">
        <v>6</v>
      </c>
      <c r="D104">
        <v>10</v>
      </c>
      <c r="E104">
        <v>18</v>
      </c>
      <c r="F104">
        <v>47</v>
      </c>
      <c r="G104">
        <v>23</v>
      </c>
      <c r="H104">
        <v>4</v>
      </c>
      <c r="I104">
        <v>341</v>
      </c>
      <c r="J104">
        <v>164</v>
      </c>
      <c r="K104">
        <v>143</v>
      </c>
    </row>
    <row r="105" spans="1:11" ht="12.75">
      <c r="A105" s="1" t="s">
        <v>73</v>
      </c>
      <c r="B105" s="2">
        <f t="shared" si="14"/>
        <v>2193</v>
      </c>
      <c r="C105">
        <v>26</v>
      </c>
      <c r="D105">
        <v>39</v>
      </c>
      <c r="E105">
        <v>75</v>
      </c>
      <c r="F105">
        <v>85</v>
      </c>
      <c r="G105">
        <v>54</v>
      </c>
      <c r="H105">
        <v>23</v>
      </c>
      <c r="I105" s="2">
        <v>1078</v>
      </c>
      <c r="J105">
        <v>393</v>
      </c>
      <c r="K105">
        <v>420</v>
      </c>
    </row>
    <row r="106" ht="12.75">
      <c r="B106" s="2">
        <f t="shared" si="14"/>
        <v>0</v>
      </c>
    </row>
    <row r="107" spans="1:11" ht="12.75">
      <c r="A107" s="1" t="s">
        <v>74</v>
      </c>
      <c r="B107" s="2">
        <f>SUM(B109:B110)</f>
        <v>10510</v>
      </c>
      <c r="C107" s="2">
        <f aca="true" t="shared" si="20" ref="C107:K107">SUM(C109:C110)</f>
        <v>296</v>
      </c>
      <c r="D107" s="2">
        <f t="shared" si="20"/>
        <v>57</v>
      </c>
      <c r="E107" s="2">
        <f t="shared" si="20"/>
        <v>276</v>
      </c>
      <c r="F107" s="2">
        <f t="shared" si="20"/>
        <v>595</v>
      </c>
      <c r="G107" s="2">
        <f t="shared" si="20"/>
        <v>260</v>
      </c>
      <c r="H107" s="2">
        <f t="shared" si="20"/>
        <v>43</v>
      </c>
      <c r="I107" s="2">
        <f t="shared" si="20"/>
        <v>3942</v>
      </c>
      <c r="J107" s="2">
        <f t="shared" si="20"/>
        <v>2378</v>
      </c>
      <c r="K107" s="2">
        <f t="shared" si="20"/>
        <v>2663</v>
      </c>
    </row>
    <row r="108" ht="12.75">
      <c r="B108" s="2">
        <f t="shared" si="14"/>
        <v>0</v>
      </c>
    </row>
    <row r="109" spans="1:11" ht="12.75">
      <c r="A109" s="1" t="s">
        <v>75</v>
      </c>
      <c r="B109" s="2">
        <f t="shared" si="14"/>
        <v>9704</v>
      </c>
      <c r="C109">
        <v>291</v>
      </c>
      <c r="D109">
        <v>48</v>
      </c>
      <c r="E109">
        <v>242</v>
      </c>
      <c r="F109">
        <v>555</v>
      </c>
      <c r="G109">
        <v>244</v>
      </c>
      <c r="H109">
        <v>39</v>
      </c>
      <c r="I109" s="2">
        <v>3549</v>
      </c>
      <c r="J109" s="2">
        <v>2244</v>
      </c>
      <c r="K109" s="2">
        <v>2492</v>
      </c>
    </row>
    <row r="110" spans="1:11" ht="12.75">
      <c r="A110" s="1" t="s">
        <v>76</v>
      </c>
      <c r="B110" s="2">
        <f t="shared" si="14"/>
        <v>806</v>
      </c>
      <c r="C110">
        <v>5</v>
      </c>
      <c r="D110">
        <v>9</v>
      </c>
      <c r="E110">
        <v>34</v>
      </c>
      <c r="F110">
        <v>40</v>
      </c>
      <c r="G110">
        <v>16</v>
      </c>
      <c r="H110">
        <v>4</v>
      </c>
      <c r="I110">
        <v>393</v>
      </c>
      <c r="J110">
        <v>134</v>
      </c>
      <c r="K110">
        <v>171</v>
      </c>
    </row>
    <row r="111" ht="12.75">
      <c r="B111" s="2">
        <f t="shared" si="14"/>
        <v>0</v>
      </c>
    </row>
    <row r="112" spans="1:11" ht="12.75">
      <c r="A112" s="1" t="s">
        <v>77</v>
      </c>
      <c r="B112" s="2">
        <f>SUM(B114)</f>
        <v>4658</v>
      </c>
      <c r="C112" s="2">
        <f aca="true" t="shared" si="21" ref="C112:K112">SUM(C114)</f>
        <v>8</v>
      </c>
      <c r="D112" s="2">
        <f t="shared" si="21"/>
        <v>9</v>
      </c>
      <c r="E112" s="2">
        <f t="shared" si="21"/>
        <v>155</v>
      </c>
      <c r="F112" s="2">
        <f t="shared" si="21"/>
        <v>328</v>
      </c>
      <c r="G112" s="2">
        <f t="shared" si="21"/>
        <v>99</v>
      </c>
      <c r="H112" s="2">
        <f t="shared" si="21"/>
        <v>19</v>
      </c>
      <c r="I112" s="2">
        <f t="shared" si="21"/>
        <v>1795</v>
      </c>
      <c r="J112" s="2">
        <f t="shared" si="21"/>
        <v>1006</v>
      </c>
      <c r="K112" s="2">
        <f t="shared" si="21"/>
        <v>1239</v>
      </c>
    </row>
    <row r="113" ht="12.75">
      <c r="B113" s="2">
        <f t="shared" si="14"/>
        <v>0</v>
      </c>
    </row>
    <row r="114" spans="1:11" ht="12.75">
      <c r="A114" s="1" t="s">
        <v>78</v>
      </c>
      <c r="B114" s="2">
        <f t="shared" si="14"/>
        <v>4658</v>
      </c>
      <c r="C114">
        <v>8</v>
      </c>
      <c r="D114">
        <v>9</v>
      </c>
      <c r="E114">
        <v>155</v>
      </c>
      <c r="F114">
        <v>328</v>
      </c>
      <c r="G114">
        <v>99</v>
      </c>
      <c r="H114">
        <v>19</v>
      </c>
      <c r="I114" s="2">
        <v>1795</v>
      </c>
      <c r="J114" s="2">
        <v>1006</v>
      </c>
      <c r="K114" s="2">
        <v>1239</v>
      </c>
    </row>
    <row r="115" ht="12.75">
      <c r="B115" s="2">
        <f t="shared" si="14"/>
        <v>0</v>
      </c>
    </row>
    <row r="116" spans="1:11" ht="12.75">
      <c r="A116" s="1" t="s">
        <v>79</v>
      </c>
      <c r="B116" s="2">
        <f>SUM(B118:B125)</f>
        <v>13520</v>
      </c>
      <c r="C116" s="2">
        <f aca="true" t="shared" si="22" ref="C116:K116">SUM(C118:C125)</f>
        <v>196</v>
      </c>
      <c r="D116" s="2">
        <f t="shared" si="22"/>
        <v>190</v>
      </c>
      <c r="E116" s="2">
        <f t="shared" si="22"/>
        <v>442</v>
      </c>
      <c r="F116" s="2">
        <f t="shared" si="22"/>
        <v>811</v>
      </c>
      <c r="G116" s="2">
        <f t="shared" si="22"/>
        <v>408</v>
      </c>
      <c r="H116" s="2">
        <f t="shared" si="22"/>
        <v>79</v>
      </c>
      <c r="I116" s="2">
        <f t="shared" si="22"/>
        <v>5255</v>
      </c>
      <c r="J116" s="2">
        <f t="shared" si="22"/>
        <v>2764</v>
      </c>
      <c r="K116" s="2">
        <f t="shared" si="22"/>
        <v>3375</v>
      </c>
    </row>
    <row r="117" ht="12.75">
      <c r="B117" s="2">
        <f t="shared" si="14"/>
        <v>0</v>
      </c>
    </row>
    <row r="118" spans="1:11" ht="12.75">
      <c r="A118" s="1" t="s">
        <v>80</v>
      </c>
      <c r="B118" s="2">
        <f t="shared" si="14"/>
        <v>5770</v>
      </c>
      <c r="C118">
        <v>114</v>
      </c>
      <c r="D118">
        <v>96</v>
      </c>
      <c r="E118">
        <v>164</v>
      </c>
      <c r="F118">
        <v>325</v>
      </c>
      <c r="G118">
        <v>168</v>
      </c>
      <c r="H118">
        <v>27</v>
      </c>
      <c r="I118" s="2">
        <v>2025</v>
      </c>
      <c r="J118" s="2">
        <v>1235</v>
      </c>
      <c r="K118" s="2">
        <v>1616</v>
      </c>
    </row>
    <row r="119" spans="1:11" ht="12.75">
      <c r="A119" s="1" t="s">
        <v>81</v>
      </c>
      <c r="B119" s="2">
        <f t="shared" si="14"/>
        <v>1720</v>
      </c>
      <c r="C119">
        <v>7</v>
      </c>
      <c r="D119">
        <v>24</v>
      </c>
      <c r="E119">
        <v>51</v>
      </c>
      <c r="F119">
        <v>66</v>
      </c>
      <c r="G119">
        <v>34</v>
      </c>
      <c r="H119">
        <v>7</v>
      </c>
      <c r="I119">
        <v>777</v>
      </c>
      <c r="J119">
        <v>365</v>
      </c>
      <c r="K119">
        <v>389</v>
      </c>
    </row>
    <row r="120" spans="1:11" ht="12.75">
      <c r="A120" s="1" t="s">
        <v>82</v>
      </c>
      <c r="B120" s="2">
        <f t="shared" si="14"/>
        <v>849</v>
      </c>
      <c r="C120">
        <v>41</v>
      </c>
      <c r="D120">
        <v>9</v>
      </c>
      <c r="E120">
        <v>20</v>
      </c>
      <c r="F120">
        <v>41</v>
      </c>
      <c r="G120">
        <v>27</v>
      </c>
      <c r="H120">
        <v>16</v>
      </c>
      <c r="I120">
        <v>334</v>
      </c>
      <c r="J120">
        <v>144</v>
      </c>
      <c r="K120">
        <v>217</v>
      </c>
    </row>
    <row r="121" spans="1:11" ht="12.75">
      <c r="A121" s="1" t="s">
        <v>83</v>
      </c>
      <c r="B121" s="2">
        <f t="shared" si="14"/>
        <v>954</v>
      </c>
      <c r="C121">
        <v>5</v>
      </c>
      <c r="D121">
        <v>17</v>
      </c>
      <c r="E121">
        <v>43</v>
      </c>
      <c r="F121">
        <v>63</v>
      </c>
      <c r="G121">
        <v>39</v>
      </c>
      <c r="H121">
        <v>3</v>
      </c>
      <c r="I121">
        <v>441</v>
      </c>
      <c r="J121">
        <v>162</v>
      </c>
      <c r="K121">
        <v>181</v>
      </c>
    </row>
    <row r="122" spans="1:11" ht="12.75">
      <c r="A122" s="1" t="s">
        <v>84</v>
      </c>
      <c r="B122" s="2">
        <f t="shared" si="14"/>
        <v>2236</v>
      </c>
      <c r="C122">
        <v>19</v>
      </c>
      <c r="D122">
        <v>19</v>
      </c>
      <c r="E122">
        <v>75</v>
      </c>
      <c r="F122">
        <v>161</v>
      </c>
      <c r="G122">
        <v>73</v>
      </c>
      <c r="H122">
        <v>12</v>
      </c>
      <c r="I122">
        <v>807</v>
      </c>
      <c r="J122">
        <v>460</v>
      </c>
      <c r="K122">
        <v>610</v>
      </c>
    </row>
    <row r="123" spans="1:11" ht="12.75">
      <c r="A123" s="1" t="s">
        <v>85</v>
      </c>
      <c r="B123" s="2">
        <f t="shared" si="14"/>
        <v>514</v>
      </c>
      <c r="D123">
        <v>2</v>
      </c>
      <c r="E123">
        <v>24</v>
      </c>
      <c r="F123">
        <v>39</v>
      </c>
      <c r="G123">
        <v>16</v>
      </c>
      <c r="H123">
        <v>3</v>
      </c>
      <c r="I123">
        <v>196</v>
      </c>
      <c r="J123">
        <v>126</v>
      </c>
      <c r="K123">
        <v>108</v>
      </c>
    </row>
    <row r="124" spans="1:11" ht="12.75">
      <c r="A124" s="1" t="s">
        <v>86</v>
      </c>
      <c r="B124" s="2">
        <f t="shared" si="14"/>
        <v>815</v>
      </c>
      <c r="C124">
        <v>7</v>
      </c>
      <c r="D124">
        <v>13</v>
      </c>
      <c r="E124">
        <v>47</v>
      </c>
      <c r="F124">
        <v>68</v>
      </c>
      <c r="G124">
        <v>24</v>
      </c>
      <c r="H124">
        <v>4</v>
      </c>
      <c r="I124">
        <v>408</v>
      </c>
      <c r="J124">
        <v>135</v>
      </c>
      <c r="K124">
        <v>109</v>
      </c>
    </row>
    <row r="125" spans="1:11" ht="12.75">
      <c r="A125" s="1" t="s">
        <v>87</v>
      </c>
      <c r="B125" s="2">
        <f t="shared" si="14"/>
        <v>662</v>
      </c>
      <c r="C125">
        <v>3</v>
      </c>
      <c r="D125">
        <v>10</v>
      </c>
      <c r="E125">
        <v>18</v>
      </c>
      <c r="F125">
        <v>48</v>
      </c>
      <c r="G125">
        <v>27</v>
      </c>
      <c r="H125">
        <v>7</v>
      </c>
      <c r="I125">
        <v>267</v>
      </c>
      <c r="J125">
        <v>137</v>
      </c>
      <c r="K125">
        <v>145</v>
      </c>
    </row>
    <row r="126" ht="12.75">
      <c r="B126" s="2">
        <f t="shared" si="14"/>
        <v>0</v>
      </c>
    </row>
    <row r="127" spans="1:11" ht="12.75">
      <c r="A127" s="1" t="s">
        <v>88</v>
      </c>
      <c r="B127" s="2">
        <f>SUM(B129:B130)</f>
        <v>5841</v>
      </c>
      <c r="C127" s="2">
        <f aca="true" t="shared" si="23" ref="C127:K127">SUM(C129:C130)</f>
        <v>45</v>
      </c>
      <c r="D127" s="2">
        <f t="shared" si="23"/>
        <v>57</v>
      </c>
      <c r="E127" s="2">
        <f t="shared" si="23"/>
        <v>141</v>
      </c>
      <c r="F127" s="2">
        <f t="shared" si="23"/>
        <v>301</v>
      </c>
      <c r="G127" s="2">
        <f t="shared" si="23"/>
        <v>157</v>
      </c>
      <c r="H127" s="2">
        <f t="shared" si="23"/>
        <v>49</v>
      </c>
      <c r="I127" s="2">
        <f t="shared" si="23"/>
        <v>2408</v>
      </c>
      <c r="J127" s="2">
        <f t="shared" si="23"/>
        <v>1328</v>
      </c>
      <c r="K127" s="2">
        <f t="shared" si="23"/>
        <v>1355</v>
      </c>
    </row>
    <row r="128" ht="12.75">
      <c r="B128" s="2">
        <f t="shared" si="14"/>
        <v>0</v>
      </c>
    </row>
    <row r="129" spans="1:11" ht="12.75">
      <c r="A129" s="1" t="s">
        <v>89</v>
      </c>
      <c r="B129" s="2">
        <f t="shared" si="14"/>
        <v>3930</v>
      </c>
      <c r="C129">
        <v>10</v>
      </c>
      <c r="D129">
        <v>37</v>
      </c>
      <c r="E129">
        <v>111</v>
      </c>
      <c r="F129">
        <v>187</v>
      </c>
      <c r="G129">
        <v>104</v>
      </c>
      <c r="H129">
        <v>36</v>
      </c>
      <c r="I129" s="2">
        <v>1591</v>
      </c>
      <c r="J129">
        <v>973</v>
      </c>
      <c r="K129">
        <v>881</v>
      </c>
    </row>
    <row r="130" spans="1:11" ht="12.75">
      <c r="A130" s="1" t="s">
        <v>90</v>
      </c>
      <c r="B130" s="2">
        <f t="shared" si="14"/>
        <v>1911</v>
      </c>
      <c r="C130">
        <v>35</v>
      </c>
      <c r="D130">
        <v>20</v>
      </c>
      <c r="E130">
        <v>30</v>
      </c>
      <c r="F130">
        <v>114</v>
      </c>
      <c r="G130">
        <v>53</v>
      </c>
      <c r="H130">
        <v>13</v>
      </c>
      <c r="I130">
        <v>817</v>
      </c>
      <c r="J130">
        <v>355</v>
      </c>
      <c r="K130">
        <v>474</v>
      </c>
    </row>
    <row r="131" ht="12.75">
      <c r="B131" s="2">
        <f t="shared" si="14"/>
        <v>0</v>
      </c>
    </row>
    <row r="132" spans="1:11" ht="12.75">
      <c r="A132" s="1" t="s">
        <v>91</v>
      </c>
      <c r="B132" s="2">
        <f>SUM(B134)</f>
        <v>6156</v>
      </c>
      <c r="C132" s="2">
        <f aca="true" t="shared" si="24" ref="C132:K132">SUM(C134)</f>
        <v>111</v>
      </c>
      <c r="D132" s="2">
        <f t="shared" si="24"/>
        <v>74</v>
      </c>
      <c r="E132" s="2">
        <f t="shared" si="24"/>
        <v>218</v>
      </c>
      <c r="F132" s="2">
        <f t="shared" si="24"/>
        <v>418</v>
      </c>
      <c r="G132" s="2">
        <f t="shared" si="24"/>
        <v>180</v>
      </c>
      <c r="H132" s="2">
        <f t="shared" si="24"/>
        <v>37</v>
      </c>
      <c r="I132" s="2">
        <f t="shared" si="24"/>
        <v>2472</v>
      </c>
      <c r="J132" s="2">
        <f t="shared" si="24"/>
        <v>1272</v>
      </c>
      <c r="K132" s="2">
        <f t="shared" si="24"/>
        <v>1374</v>
      </c>
    </row>
    <row r="133" ht="12.75">
      <c r="B133" s="2">
        <f t="shared" si="14"/>
        <v>0</v>
      </c>
    </row>
    <row r="134" spans="1:11" ht="12.75">
      <c r="A134" s="1" t="s">
        <v>92</v>
      </c>
      <c r="B134" s="2">
        <f t="shared" si="14"/>
        <v>6156</v>
      </c>
      <c r="C134">
        <v>111</v>
      </c>
      <c r="D134">
        <v>74</v>
      </c>
      <c r="E134">
        <v>218</v>
      </c>
      <c r="F134">
        <v>418</v>
      </c>
      <c r="G134">
        <v>180</v>
      </c>
      <c r="H134">
        <v>37</v>
      </c>
      <c r="I134" s="2">
        <v>2472</v>
      </c>
      <c r="J134" s="2">
        <v>1272</v>
      </c>
      <c r="K134" s="2">
        <v>1374</v>
      </c>
    </row>
    <row r="135" ht="12.75">
      <c r="B135" s="2">
        <f t="shared" si="14"/>
        <v>0</v>
      </c>
    </row>
    <row r="136" spans="1:11" ht="12.75">
      <c r="A136" s="1" t="s">
        <v>93</v>
      </c>
      <c r="B136" s="2">
        <f>SUM(B138:B139)</f>
        <v>7437</v>
      </c>
      <c r="C136" s="2">
        <f aca="true" t="shared" si="25" ref="C136:K136">SUM(C138:C139)</f>
        <v>144</v>
      </c>
      <c r="D136" s="2">
        <f t="shared" si="25"/>
        <v>87</v>
      </c>
      <c r="E136" s="2">
        <f t="shared" si="25"/>
        <v>331</v>
      </c>
      <c r="F136" s="2">
        <f t="shared" si="25"/>
        <v>538</v>
      </c>
      <c r="G136" s="2">
        <f t="shared" si="25"/>
        <v>237</v>
      </c>
      <c r="H136" s="2">
        <f t="shared" si="25"/>
        <v>84</v>
      </c>
      <c r="I136" s="2">
        <f t="shared" si="25"/>
        <v>2578</v>
      </c>
      <c r="J136" s="2">
        <f t="shared" si="25"/>
        <v>1551</v>
      </c>
      <c r="K136" s="2">
        <f t="shared" si="25"/>
        <v>1887</v>
      </c>
    </row>
    <row r="137" ht="12.75">
      <c r="B137" s="2">
        <f t="shared" si="14"/>
        <v>0</v>
      </c>
    </row>
    <row r="138" spans="1:11" ht="12.75">
      <c r="A138" s="1" t="s">
        <v>94</v>
      </c>
      <c r="B138" s="2">
        <f aca="true" t="shared" si="26" ref="B138:B201">SUM(C138:K138)</f>
        <v>6484</v>
      </c>
      <c r="C138">
        <v>144</v>
      </c>
      <c r="D138">
        <v>86</v>
      </c>
      <c r="E138">
        <v>305</v>
      </c>
      <c r="F138">
        <v>420</v>
      </c>
      <c r="G138">
        <v>189</v>
      </c>
      <c r="H138">
        <v>34</v>
      </c>
      <c r="I138" s="2">
        <v>2223</v>
      </c>
      <c r="J138" s="2">
        <v>1316</v>
      </c>
      <c r="K138" s="2">
        <v>1767</v>
      </c>
    </row>
    <row r="139" spans="1:11" ht="12.75">
      <c r="A139" s="1" t="s">
        <v>95</v>
      </c>
      <c r="B139" s="2">
        <f t="shared" si="26"/>
        <v>953</v>
      </c>
      <c r="D139">
        <v>1</v>
      </c>
      <c r="E139">
        <v>26</v>
      </c>
      <c r="F139">
        <v>118</v>
      </c>
      <c r="G139">
        <v>48</v>
      </c>
      <c r="H139">
        <v>50</v>
      </c>
      <c r="I139">
        <v>355</v>
      </c>
      <c r="J139">
        <v>235</v>
      </c>
      <c r="K139">
        <v>120</v>
      </c>
    </row>
    <row r="140" ht="12.75">
      <c r="B140" s="2">
        <f t="shared" si="26"/>
        <v>0</v>
      </c>
    </row>
    <row r="141" spans="1:11" ht="12.75">
      <c r="A141" s="1" t="s">
        <v>96</v>
      </c>
      <c r="B141" s="2">
        <f>SUM(B143:B146)</f>
        <v>11916</v>
      </c>
      <c r="C141" s="2">
        <f aca="true" t="shared" si="27" ref="C141:K141">SUM(C143:C146)</f>
        <v>250</v>
      </c>
      <c r="D141" s="2">
        <f t="shared" si="27"/>
        <v>144</v>
      </c>
      <c r="E141" s="2">
        <f t="shared" si="27"/>
        <v>339</v>
      </c>
      <c r="F141" s="2">
        <f t="shared" si="27"/>
        <v>576</v>
      </c>
      <c r="G141" s="2">
        <f t="shared" si="27"/>
        <v>306</v>
      </c>
      <c r="H141" s="2">
        <f t="shared" si="27"/>
        <v>54</v>
      </c>
      <c r="I141" s="2">
        <f t="shared" si="27"/>
        <v>5279</v>
      </c>
      <c r="J141" s="2">
        <f t="shared" si="27"/>
        <v>2680</v>
      </c>
      <c r="K141" s="2">
        <f t="shared" si="27"/>
        <v>2288</v>
      </c>
    </row>
    <row r="142" ht="12.75">
      <c r="B142" s="2">
        <f t="shared" si="26"/>
        <v>0</v>
      </c>
    </row>
    <row r="143" spans="1:11" ht="12.75">
      <c r="A143" s="1" t="s">
        <v>97</v>
      </c>
      <c r="B143" s="2">
        <f t="shared" si="26"/>
        <v>6720</v>
      </c>
      <c r="C143">
        <v>140</v>
      </c>
      <c r="D143">
        <v>66</v>
      </c>
      <c r="E143">
        <v>116</v>
      </c>
      <c r="F143">
        <v>267</v>
      </c>
      <c r="G143">
        <v>169</v>
      </c>
      <c r="H143">
        <v>38</v>
      </c>
      <c r="I143" s="2">
        <v>3068</v>
      </c>
      <c r="J143" s="2">
        <v>1518</v>
      </c>
      <c r="K143" s="2">
        <v>1338</v>
      </c>
    </row>
    <row r="144" spans="1:11" ht="12.75">
      <c r="A144" s="1" t="s">
        <v>98</v>
      </c>
      <c r="B144" s="2">
        <f t="shared" si="26"/>
        <v>2991</v>
      </c>
      <c r="C144">
        <v>65</v>
      </c>
      <c r="D144">
        <v>37</v>
      </c>
      <c r="E144">
        <v>116</v>
      </c>
      <c r="F144">
        <v>175</v>
      </c>
      <c r="G144">
        <v>67</v>
      </c>
      <c r="H144">
        <v>8</v>
      </c>
      <c r="I144" s="2">
        <v>1144</v>
      </c>
      <c r="J144">
        <v>742</v>
      </c>
      <c r="K144">
        <v>637</v>
      </c>
    </row>
    <row r="145" spans="1:11" ht="12.75">
      <c r="A145" s="1" t="s">
        <v>99</v>
      </c>
      <c r="B145" s="2">
        <f t="shared" si="26"/>
        <v>1600</v>
      </c>
      <c r="C145">
        <v>24</v>
      </c>
      <c r="D145">
        <v>31</v>
      </c>
      <c r="E145">
        <v>92</v>
      </c>
      <c r="F145">
        <v>98</v>
      </c>
      <c r="G145">
        <v>58</v>
      </c>
      <c r="H145">
        <v>7</v>
      </c>
      <c r="I145">
        <v>738</v>
      </c>
      <c r="J145">
        <v>328</v>
      </c>
      <c r="K145">
        <v>224</v>
      </c>
    </row>
    <row r="146" spans="1:11" ht="12.75">
      <c r="A146" s="1" t="s">
        <v>152</v>
      </c>
      <c r="B146" s="2">
        <f t="shared" si="26"/>
        <v>605</v>
      </c>
      <c r="C146">
        <v>21</v>
      </c>
      <c r="D146">
        <v>10</v>
      </c>
      <c r="E146">
        <v>15</v>
      </c>
      <c r="F146">
        <v>36</v>
      </c>
      <c r="G146">
        <v>12</v>
      </c>
      <c r="H146">
        <v>1</v>
      </c>
      <c r="I146">
        <v>329</v>
      </c>
      <c r="J146">
        <v>92</v>
      </c>
      <c r="K146">
        <v>89</v>
      </c>
    </row>
    <row r="147" ht="12.75">
      <c r="B147" s="2">
        <f t="shared" si="26"/>
        <v>0</v>
      </c>
    </row>
    <row r="148" spans="1:11" ht="12.75">
      <c r="A148" s="1" t="s">
        <v>100</v>
      </c>
      <c r="B148" s="2">
        <f>SUM(B150:B153)</f>
        <v>8427</v>
      </c>
      <c r="C148" s="2">
        <f aca="true" t="shared" si="28" ref="C148:K148">SUM(C150:C153)</f>
        <v>180</v>
      </c>
      <c r="D148" s="2">
        <f t="shared" si="28"/>
        <v>164</v>
      </c>
      <c r="E148" s="2">
        <f t="shared" si="28"/>
        <v>322</v>
      </c>
      <c r="F148" s="2">
        <f t="shared" si="28"/>
        <v>501</v>
      </c>
      <c r="G148" s="2">
        <f t="shared" si="28"/>
        <v>204</v>
      </c>
      <c r="H148" s="2">
        <f t="shared" si="28"/>
        <v>36</v>
      </c>
      <c r="I148" s="2">
        <f t="shared" si="28"/>
        <v>3403</v>
      </c>
      <c r="J148" s="2">
        <f t="shared" si="28"/>
        <v>1873</v>
      </c>
      <c r="K148" s="2">
        <f t="shared" si="28"/>
        <v>1744</v>
      </c>
    </row>
    <row r="149" ht="12.75">
      <c r="B149" s="2">
        <f t="shared" si="26"/>
        <v>0</v>
      </c>
    </row>
    <row r="150" spans="1:11" ht="12.75">
      <c r="A150" s="1" t="s">
        <v>101</v>
      </c>
      <c r="B150" s="2">
        <f t="shared" si="26"/>
        <v>6671</v>
      </c>
      <c r="C150">
        <v>163</v>
      </c>
      <c r="D150">
        <v>141</v>
      </c>
      <c r="E150">
        <v>258</v>
      </c>
      <c r="F150">
        <v>419</v>
      </c>
      <c r="G150">
        <v>148</v>
      </c>
      <c r="H150">
        <v>28</v>
      </c>
      <c r="I150" s="2">
        <v>2508</v>
      </c>
      <c r="J150" s="2">
        <v>1539</v>
      </c>
      <c r="K150" s="2">
        <v>1467</v>
      </c>
    </row>
    <row r="151" spans="1:11" ht="12.75">
      <c r="A151" s="1" t="s">
        <v>102</v>
      </c>
      <c r="B151" s="2">
        <f t="shared" si="26"/>
        <v>105</v>
      </c>
      <c r="C151">
        <v>1</v>
      </c>
      <c r="D151">
        <v>2</v>
      </c>
      <c r="E151">
        <v>2</v>
      </c>
      <c r="F151">
        <v>2</v>
      </c>
      <c r="G151">
        <v>4</v>
      </c>
      <c r="I151">
        <v>61</v>
      </c>
      <c r="J151">
        <v>13</v>
      </c>
      <c r="K151">
        <v>20</v>
      </c>
    </row>
    <row r="152" spans="1:11" ht="12.75">
      <c r="A152" s="1" t="s">
        <v>103</v>
      </c>
      <c r="B152" s="2">
        <f t="shared" si="26"/>
        <v>550</v>
      </c>
      <c r="C152">
        <v>8</v>
      </c>
      <c r="D152">
        <v>16</v>
      </c>
      <c r="E152">
        <v>38</v>
      </c>
      <c r="F152">
        <v>34</v>
      </c>
      <c r="G152">
        <v>16</v>
      </c>
      <c r="H152">
        <v>2</v>
      </c>
      <c r="I152">
        <v>305</v>
      </c>
      <c r="J152">
        <v>69</v>
      </c>
      <c r="K152">
        <v>62</v>
      </c>
    </row>
    <row r="153" spans="1:11" ht="12.75">
      <c r="A153" s="1" t="s">
        <v>104</v>
      </c>
      <c r="B153" s="2">
        <f t="shared" si="26"/>
        <v>1101</v>
      </c>
      <c r="C153">
        <v>8</v>
      </c>
      <c r="D153">
        <v>5</v>
      </c>
      <c r="E153">
        <v>24</v>
      </c>
      <c r="F153">
        <v>46</v>
      </c>
      <c r="G153">
        <v>36</v>
      </c>
      <c r="H153">
        <v>6</v>
      </c>
      <c r="I153">
        <v>529</v>
      </c>
      <c r="J153">
        <v>252</v>
      </c>
      <c r="K153">
        <v>195</v>
      </c>
    </row>
    <row r="154" ht="12.75">
      <c r="B154" s="2">
        <f t="shared" si="26"/>
        <v>0</v>
      </c>
    </row>
    <row r="155" spans="1:11" ht="12.75">
      <c r="A155" s="1" t="s">
        <v>105</v>
      </c>
      <c r="B155" s="2">
        <f>SUM(B157)</f>
        <v>2999</v>
      </c>
      <c r="C155" s="2">
        <f aca="true" t="shared" si="29" ref="C155:K155">SUM(C157)</f>
        <v>115</v>
      </c>
      <c r="D155" s="2">
        <f t="shared" si="29"/>
        <v>31</v>
      </c>
      <c r="E155" s="2">
        <f t="shared" si="29"/>
        <v>78</v>
      </c>
      <c r="F155" s="2">
        <f t="shared" si="29"/>
        <v>155</v>
      </c>
      <c r="G155" s="2">
        <f t="shared" si="29"/>
        <v>80</v>
      </c>
      <c r="H155" s="2">
        <f t="shared" si="29"/>
        <v>13</v>
      </c>
      <c r="I155" s="2">
        <f t="shared" si="29"/>
        <v>1343</v>
      </c>
      <c r="J155" s="2">
        <f t="shared" si="29"/>
        <v>610</v>
      </c>
      <c r="K155" s="2">
        <f t="shared" si="29"/>
        <v>574</v>
      </c>
    </row>
    <row r="156" ht="12.75">
      <c r="B156" s="2">
        <f t="shared" si="26"/>
        <v>0</v>
      </c>
    </row>
    <row r="157" spans="1:11" ht="12.75">
      <c r="A157" s="1" t="s">
        <v>106</v>
      </c>
      <c r="B157" s="2">
        <f t="shared" si="26"/>
        <v>2999</v>
      </c>
      <c r="C157">
        <v>115</v>
      </c>
      <c r="D157">
        <v>31</v>
      </c>
      <c r="E157">
        <v>78</v>
      </c>
      <c r="F157">
        <v>155</v>
      </c>
      <c r="G157">
        <v>80</v>
      </c>
      <c r="H157">
        <v>13</v>
      </c>
      <c r="I157" s="2">
        <v>1343</v>
      </c>
      <c r="J157">
        <v>610</v>
      </c>
      <c r="K157">
        <v>574</v>
      </c>
    </row>
    <row r="158" ht="12.75">
      <c r="B158" s="2">
        <f t="shared" si="26"/>
        <v>0</v>
      </c>
    </row>
    <row r="159" spans="1:11" ht="12.75">
      <c r="A159" s="1" t="s">
        <v>107</v>
      </c>
      <c r="B159" s="2">
        <f>SUM(B161:B162)</f>
        <v>3856</v>
      </c>
      <c r="C159" s="2">
        <f aca="true" t="shared" si="30" ref="C159:K159">SUM(C161:C162)</f>
        <v>28</v>
      </c>
      <c r="D159" s="2">
        <f t="shared" si="30"/>
        <v>48</v>
      </c>
      <c r="E159" s="2">
        <f t="shared" si="30"/>
        <v>173</v>
      </c>
      <c r="F159" s="2">
        <f t="shared" si="30"/>
        <v>276</v>
      </c>
      <c r="G159" s="2">
        <f t="shared" si="30"/>
        <v>133</v>
      </c>
      <c r="H159" s="2">
        <f t="shared" si="30"/>
        <v>25</v>
      </c>
      <c r="I159" s="2">
        <f t="shared" si="30"/>
        <v>2035</v>
      </c>
      <c r="J159" s="2">
        <f t="shared" si="30"/>
        <v>714</v>
      </c>
      <c r="K159" s="2">
        <f t="shared" si="30"/>
        <v>424</v>
      </c>
    </row>
    <row r="160" ht="12.75">
      <c r="B160" s="2">
        <f t="shared" si="26"/>
        <v>0</v>
      </c>
    </row>
    <row r="161" spans="1:11" ht="12.75">
      <c r="A161" s="1" t="s">
        <v>108</v>
      </c>
      <c r="B161" s="2">
        <f t="shared" si="26"/>
        <v>2716</v>
      </c>
      <c r="C161">
        <v>13</v>
      </c>
      <c r="D161">
        <v>29</v>
      </c>
      <c r="E161">
        <v>119</v>
      </c>
      <c r="F161">
        <v>211</v>
      </c>
      <c r="G161">
        <v>95</v>
      </c>
      <c r="H161">
        <v>15</v>
      </c>
      <c r="I161" s="2">
        <v>1418</v>
      </c>
      <c r="J161">
        <v>502</v>
      </c>
      <c r="K161">
        <v>314</v>
      </c>
    </row>
    <row r="162" spans="1:11" ht="12.75">
      <c r="A162" s="1" t="s">
        <v>109</v>
      </c>
      <c r="B162" s="2">
        <f t="shared" si="26"/>
        <v>1140</v>
      </c>
      <c r="C162">
        <v>15</v>
      </c>
      <c r="D162">
        <v>19</v>
      </c>
      <c r="E162">
        <v>54</v>
      </c>
      <c r="F162">
        <v>65</v>
      </c>
      <c r="G162">
        <v>38</v>
      </c>
      <c r="H162">
        <v>10</v>
      </c>
      <c r="I162">
        <v>617</v>
      </c>
      <c r="J162">
        <v>212</v>
      </c>
      <c r="K162">
        <v>110</v>
      </c>
    </row>
    <row r="163" ht="12.75">
      <c r="B163" s="2">
        <f t="shared" si="26"/>
        <v>0</v>
      </c>
    </row>
    <row r="164" spans="1:11" ht="12.75">
      <c r="A164" s="1" t="s">
        <v>110</v>
      </c>
      <c r="B164" s="2">
        <f>SUM(B166:B168)</f>
        <v>6855</v>
      </c>
      <c r="C164" s="2">
        <f aca="true" t="shared" si="31" ref="C164:K164">SUM(C166:C168)</f>
        <v>190</v>
      </c>
      <c r="D164" s="2">
        <f t="shared" si="31"/>
        <v>115</v>
      </c>
      <c r="E164" s="2">
        <f t="shared" si="31"/>
        <v>170</v>
      </c>
      <c r="F164" s="2">
        <f t="shared" si="31"/>
        <v>320</v>
      </c>
      <c r="G164" s="2">
        <f t="shared" si="31"/>
        <v>125</v>
      </c>
      <c r="H164" s="2">
        <f t="shared" si="31"/>
        <v>34</v>
      </c>
      <c r="I164" s="2">
        <f t="shared" si="31"/>
        <v>2667</v>
      </c>
      <c r="J164" s="2">
        <f t="shared" si="31"/>
        <v>1478</v>
      </c>
      <c r="K164" s="2">
        <f t="shared" si="31"/>
        <v>1756</v>
      </c>
    </row>
    <row r="165" ht="12.75">
      <c r="B165" s="2">
        <f t="shared" si="26"/>
        <v>0</v>
      </c>
    </row>
    <row r="166" spans="1:11" ht="12.75">
      <c r="A166" s="1" t="s">
        <v>111</v>
      </c>
      <c r="B166" s="2">
        <f t="shared" si="26"/>
        <v>4437</v>
      </c>
      <c r="C166">
        <v>161</v>
      </c>
      <c r="D166">
        <v>49</v>
      </c>
      <c r="E166">
        <v>76</v>
      </c>
      <c r="F166">
        <v>203</v>
      </c>
      <c r="G166">
        <v>96</v>
      </c>
      <c r="H166">
        <v>21</v>
      </c>
      <c r="I166" s="2">
        <v>1509</v>
      </c>
      <c r="J166" s="2">
        <v>1067</v>
      </c>
      <c r="K166" s="2">
        <v>1255</v>
      </c>
    </row>
    <row r="167" spans="1:11" ht="12.75">
      <c r="A167" s="1" t="s">
        <v>112</v>
      </c>
      <c r="B167" s="2">
        <f t="shared" si="26"/>
        <v>1680</v>
      </c>
      <c r="C167">
        <v>27</v>
      </c>
      <c r="D167">
        <v>54</v>
      </c>
      <c r="E167">
        <v>65</v>
      </c>
      <c r="F167">
        <v>90</v>
      </c>
      <c r="G167">
        <v>24</v>
      </c>
      <c r="H167">
        <v>8</v>
      </c>
      <c r="I167">
        <v>780</v>
      </c>
      <c r="J167">
        <v>282</v>
      </c>
      <c r="K167">
        <v>350</v>
      </c>
    </row>
    <row r="168" spans="1:11" ht="12.75">
      <c r="A168" s="1" t="s">
        <v>113</v>
      </c>
      <c r="B168" s="2">
        <f t="shared" si="26"/>
        <v>738</v>
      </c>
      <c r="C168">
        <v>2</v>
      </c>
      <c r="D168">
        <v>12</v>
      </c>
      <c r="E168">
        <v>29</v>
      </c>
      <c r="F168">
        <v>27</v>
      </c>
      <c r="G168">
        <v>5</v>
      </c>
      <c r="H168">
        <v>5</v>
      </c>
      <c r="I168">
        <v>378</v>
      </c>
      <c r="J168">
        <v>129</v>
      </c>
      <c r="K168">
        <v>151</v>
      </c>
    </row>
    <row r="169" ht="12.75">
      <c r="B169" s="2">
        <f t="shared" si="26"/>
        <v>0</v>
      </c>
    </row>
    <row r="170" spans="1:11" ht="12.75">
      <c r="A170" s="1" t="s">
        <v>114</v>
      </c>
      <c r="B170" s="2">
        <f>SUM(B172:B174)</f>
        <v>13785</v>
      </c>
      <c r="C170" s="2">
        <f aca="true" t="shared" si="32" ref="C170:K170">SUM(C172:C174)</f>
        <v>187</v>
      </c>
      <c r="D170" s="2">
        <f t="shared" si="32"/>
        <v>127</v>
      </c>
      <c r="E170" s="2">
        <f t="shared" si="32"/>
        <v>536</v>
      </c>
      <c r="F170" s="2">
        <f t="shared" si="32"/>
        <v>889</v>
      </c>
      <c r="G170" s="2">
        <f t="shared" si="32"/>
        <v>391</v>
      </c>
      <c r="H170" s="2">
        <f t="shared" si="32"/>
        <v>125</v>
      </c>
      <c r="I170" s="2">
        <f t="shared" si="32"/>
        <v>5721</v>
      </c>
      <c r="J170" s="2">
        <f t="shared" si="32"/>
        <v>2913</v>
      </c>
      <c r="K170" s="2">
        <f t="shared" si="32"/>
        <v>2896</v>
      </c>
    </row>
    <row r="171" ht="12.75">
      <c r="B171" s="2">
        <f t="shared" si="26"/>
        <v>0</v>
      </c>
    </row>
    <row r="172" spans="1:11" ht="12.75">
      <c r="A172" s="1" t="s">
        <v>115</v>
      </c>
      <c r="B172" s="2">
        <f t="shared" si="26"/>
        <v>7330</v>
      </c>
      <c r="C172">
        <v>122</v>
      </c>
      <c r="D172">
        <v>53</v>
      </c>
      <c r="E172">
        <v>228</v>
      </c>
      <c r="F172">
        <v>409</v>
      </c>
      <c r="G172">
        <v>210</v>
      </c>
      <c r="H172">
        <v>80</v>
      </c>
      <c r="I172" s="2">
        <v>3233</v>
      </c>
      <c r="J172" s="2">
        <v>1656</v>
      </c>
      <c r="K172" s="2">
        <v>1339</v>
      </c>
    </row>
    <row r="173" spans="1:11" ht="12.75">
      <c r="A173" s="1" t="s">
        <v>116</v>
      </c>
      <c r="B173" s="2">
        <f t="shared" si="26"/>
        <v>3210</v>
      </c>
      <c r="C173">
        <v>60</v>
      </c>
      <c r="D173">
        <v>34</v>
      </c>
      <c r="E173">
        <v>162</v>
      </c>
      <c r="F173">
        <v>260</v>
      </c>
      <c r="G173">
        <v>84</v>
      </c>
      <c r="H173">
        <v>27</v>
      </c>
      <c r="I173" s="2">
        <v>1099</v>
      </c>
      <c r="J173">
        <v>603</v>
      </c>
      <c r="K173">
        <v>881</v>
      </c>
    </row>
    <row r="174" spans="1:11" ht="12.75">
      <c r="A174" s="1" t="s">
        <v>117</v>
      </c>
      <c r="B174" s="2">
        <f t="shared" si="26"/>
        <v>3245</v>
      </c>
      <c r="C174">
        <v>5</v>
      </c>
      <c r="D174">
        <v>40</v>
      </c>
      <c r="E174">
        <v>146</v>
      </c>
      <c r="F174">
        <v>220</v>
      </c>
      <c r="G174">
        <v>97</v>
      </c>
      <c r="H174">
        <v>18</v>
      </c>
      <c r="I174" s="2">
        <v>1389</v>
      </c>
      <c r="J174">
        <v>654</v>
      </c>
      <c r="K174">
        <v>676</v>
      </c>
    </row>
    <row r="175" ht="12.75">
      <c r="B175" s="2">
        <f t="shared" si="26"/>
        <v>0</v>
      </c>
    </row>
    <row r="176" spans="1:11" ht="12.75">
      <c r="A176" s="1" t="s">
        <v>118</v>
      </c>
      <c r="B176" s="2">
        <f>SUM(B178:B182)</f>
        <v>7965</v>
      </c>
      <c r="C176" s="2">
        <f aca="true" t="shared" si="33" ref="C176:K176">SUM(C178:C182)</f>
        <v>92</v>
      </c>
      <c r="D176" s="2">
        <f t="shared" si="33"/>
        <v>139</v>
      </c>
      <c r="E176" s="2">
        <f t="shared" si="33"/>
        <v>289</v>
      </c>
      <c r="F176" s="2">
        <f t="shared" si="33"/>
        <v>566</v>
      </c>
      <c r="G176" s="2">
        <f t="shared" si="33"/>
        <v>220</v>
      </c>
      <c r="H176" s="2">
        <f t="shared" si="33"/>
        <v>37</v>
      </c>
      <c r="I176" s="2">
        <f t="shared" si="33"/>
        <v>2800</v>
      </c>
      <c r="J176" s="2">
        <f t="shared" si="33"/>
        <v>1755</v>
      </c>
      <c r="K176" s="2">
        <f t="shared" si="33"/>
        <v>2067</v>
      </c>
    </row>
    <row r="177" ht="12.75">
      <c r="B177" s="2">
        <f t="shared" si="26"/>
        <v>0</v>
      </c>
    </row>
    <row r="178" spans="1:11" ht="12.75">
      <c r="A178" s="1" t="s">
        <v>119</v>
      </c>
      <c r="B178" s="2">
        <f t="shared" si="26"/>
        <v>4102</v>
      </c>
      <c r="C178">
        <v>75</v>
      </c>
      <c r="D178">
        <v>87</v>
      </c>
      <c r="E178">
        <v>161</v>
      </c>
      <c r="F178">
        <v>303</v>
      </c>
      <c r="G178">
        <v>124</v>
      </c>
      <c r="H178">
        <v>25</v>
      </c>
      <c r="I178" s="2">
        <v>1382</v>
      </c>
      <c r="J178">
        <v>947</v>
      </c>
      <c r="K178">
        <v>998</v>
      </c>
    </row>
    <row r="179" spans="1:11" ht="12.75">
      <c r="A179" s="1" t="s">
        <v>120</v>
      </c>
      <c r="B179" s="2">
        <f t="shared" si="26"/>
        <v>1504</v>
      </c>
      <c r="C179">
        <v>5</v>
      </c>
      <c r="D179">
        <v>14</v>
      </c>
      <c r="E179">
        <v>46</v>
      </c>
      <c r="F179">
        <v>101</v>
      </c>
      <c r="G179">
        <v>35</v>
      </c>
      <c r="H179">
        <v>3</v>
      </c>
      <c r="I179">
        <v>554</v>
      </c>
      <c r="J179">
        <v>350</v>
      </c>
      <c r="K179">
        <v>396</v>
      </c>
    </row>
    <row r="180" spans="1:11" ht="12.75">
      <c r="A180" s="1" t="s">
        <v>121</v>
      </c>
      <c r="B180" s="2">
        <f t="shared" si="26"/>
        <v>1513</v>
      </c>
      <c r="C180">
        <v>8</v>
      </c>
      <c r="D180">
        <v>30</v>
      </c>
      <c r="E180">
        <v>56</v>
      </c>
      <c r="F180">
        <v>100</v>
      </c>
      <c r="G180">
        <v>43</v>
      </c>
      <c r="H180">
        <v>6</v>
      </c>
      <c r="I180">
        <v>554</v>
      </c>
      <c r="J180">
        <v>279</v>
      </c>
      <c r="K180">
        <v>437</v>
      </c>
    </row>
    <row r="181" spans="1:11" ht="12.75">
      <c r="A181" s="1" t="s">
        <v>122</v>
      </c>
      <c r="B181" s="2">
        <f t="shared" si="26"/>
        <v>461</v>
      </c>
      <c r="C181">
        <v>4</v>
      </c>
      <c r="D181">
        <v>3</v>
      </c>
      <c r="E181">
        <v>16</v>
      </c>
      <c r="F181">
        <v>41</v>
      </c>
      <c r="G181">
        <v>13</v>
      </c>
      <c r="H181">
        <v>3</v>
      </c>
      <c r="I181">
        <v>200</v>
      </c>
      <c r="J181">
        <v>85</v>
      </c>
      <c r="K181">
        <v>96</v>
      </c>
    </row>
    <row r="182" spans="1:11" ht="12.75">
      <c r="A182" s="1" t="s">
        <v>123</v>
      </c>
      <c r="B182" s="2">
        <f t="shared" si="26"/>
        <v>385</v>
      </c>
      <c r="D182">
        <v>5</v>
      </c>
      <c r="E182">
        <v>10</v>
      </c>
      <c r="F182">
        <v>21</v>
      </c>
      <c r="G182">
        <v>5</v>
      </c>
      <c r="I182">
        <v>110</v>
      </c>
      <c r="J182">
        <v>94</v>
      </c>
      <c r="K182">
        <v>140</v>
      </c>
    </row>
    <row r="183" ht="12.75">
      <c r="B183" s="2">
        <f t="shared" si="26"/>
        <v>0</v>
      </c>
    </row>
    <row r="184" spans="1:11" ht="12.75">
      <c r="A184" s="1" t="s">
        <v>124</v>
      </c>
      <c r="B184" s="2">
        <f>SUM(B186)</f>
        <v>3709</v>
      </c>
      <c r="C184" s="2">
        <f aca="true" t="shared" si="34" ref="C184:K184">SUM(C186)</f>
        <v>127</v>
      </c>
      <c r="D184" s="2">
        <f t="shared" si="34"/>
        <v>57</v>
      </c>
      <c r="E184" s="2">
        <f t="shared" si="34"/>
        <v>139</v>
      </c>
      <c r="F184" s="2">
        <f t="shared" si="34"/>
        <v>205</v>
      </c>
      <c r="G184" s="2">
        <f t="shared" si="34"/>
        <v>105</v>
      </c>
      <c r="H184" s="2">
        <f t="shared" si="34"/>
        <v>27</v>
      </c>
      <c r="I184" s="2">
        <f t="shared" si="34"/>
        <v>1595</v>
      </c>
      <c r="J184" s="2">
        <f t="shared" si="34"/>
        <v>756</v>
      </c>
      <c r="K184" s="2">
        <f t="shared" si="34"/>
        <v>698</v>
      </c>
    </row>
    <row r="185" ht="12.75">
      <c r="B185" s="2">
        <f t="shared" si="26"/>
        <v>0</v>
      </c>
    </row>
    <row r="186" spans="1:11" ht="12.75">
      <c r="A186" s="1" t="s">
        <v>125</v>
      </c>
      <c r="B186" s="2">
        <f t="shared" si="26"/>
        <v>3709</v>
      </c>
      <c r="C186">
        <v>127</v>
      </c>
      <c r="D186">
        <v>57</v>
      </c>
      <c r="E186">
        <v>139</v>
      </c>
      <c r="F186">
        <v>205</v>
      </c>
      <c r="G186">
        <v>105</v>
      </c>
      <c r="H186">
        <v>27</v>
      </c>
      <c r="I186" s="2">
        <v>1595</v>
      </c>
      <c r="J186">
        <v>756</v>
      </c>
      <c r="K186">
        <v>698</v>
      </c>
    </row>
    <row r="187" ht="12.75">
      <c r="B187" s="2">
        <f t="shared" si="26"/>
        <v>0</v>
      </c>
    </row>
    <row r="188" spans="1:11" ht="12.75">
      <c r="A188" s="1" t="s">
        <v>126</v>
      </c>
      <c r="B188" s="2">
        <f>SUM(B190:B196)</f>
        <v>16301</v>
      </c>
      <c r="C188" s="2">
        <f aca="true" t="shared" si="35" ref="C188:K188">SUM(C190:C196)</f>
        <v>154</v>
      </c>
      <c r="D188" s="2">
        <f t="shared" si="35"/>
        <v>167</v>
      </c>
      <c r="E188" s="2">
        <f t="shared" si="35"/>
        <v>589</v>
      </c>
      <c r="F188" s="2">
        <f t="shared" si="35"/>
        <v>815</v>
      </c>
      <c r="G188" s="2">
        <f t="shared" si="35"/>
        <v>336</v>
      </c>
      <c r="H188" s="2">
        <f t="shared" si="35"/>
        <v>62</v>
      </c>
      <c r="I188" s="2">
        <f t="shared" si="35"/>
        <v>5133</v>
      </c>
      <c r="J188" s="2">
        <f t="shared" si="35"/>
        <v>4046</v>
      </c>
      <c r="K188" s="2">
        <f t="shared" si="35"/>
        <v>4999</v>
      </c>
    </row>
    <row r="189" ht="12.75">
      <c r="B189" s="2">
        <f t="shared" si="26"/>
        <v>0</v>
      </c>
    </row>
    <row r="190" spans="1:11" ht="12.75">
      <c r="A190" s="1" t="s">
        <v>127</v>
      </c>
      <c r="B190" s="2">
        <f t="shared" si="26"/>
        <v>4220</v>
      </c>
      <c r="C190">
        <v>12</v>
      </c>
      <c r="D190">
        <v>37</v>
      </c>
      <c r="E190">
        <v>221</v>
      </c>
      <c r="F190">
        <v>282</v>
      </c>
      <c r="G190">
        <v>83</v>
      </c>
      <c r="H190">
        <v>11</v>
      </c>
      <c r="I190" s="2">
        <v>1488</v>
      </c>
      <c r="J190">
        <v>894</v>
      </c>
      <c r="K190" s="2">
        <v>1192</v>
      </c>
    </row>
    <row r="191" spans="1:11" ht="12.75">
      <c r="A191" s="1" t="s">
        <v>128</v>
      </c>
      <c r="B191" s="2">
        <f t="shared" si="26"/>
        <v>5141</v>
      </c>
      <c r="C191">
        <v>101</v>
      </c>
      <c r="D191">
        <v>33</v>
      </c>
      <c r="E191">
        <v>87</v>
      </c>
      <c r="F191">
        <v>187</v>
      </c>
      <c r="G191">
        <v>106</v>
      </c>
      <c r="H191">
        <v>18</v>
      </c>
      <c r="I191" s="2">
        <v>1480</v>
      </c>
      <c r="J191" s="2">
        <v>1412</v>
      </c>
      <c r="K191" s="2">
        <v>1717</v>
      </c>
    </row>
    <row r="192" spans="1:11" ht="12.75">
      <c r="A192" s="1" t="s">
        <v>129</v>
      </c>
      <c r="B192" s="2">
        <f t="shared" si="26"/>
        <v>1860</v>
      </c>
      <c r="C192">
        <v>16</v>
      </c>
      <c r="D192">
        <v>19</v>
      </c>
      <c r="E192">
        <v>61</v>
      </c>
      <c r="F192">
        <v>99</v>
      </c>
      <c r="G192">
        <v>34</v>
      </c>
      <c r="H192">
        <v>4</v>
      </c>
      <c r="I192">
        <v>584</v>
      </c>
      <c r="J192">
        <v>463</v>
      </c>
      <c r="K192">
        <v>580</v>
      </c>
    </row>
    <row r="193" spans="1:11" ht="12.75">
      <c r="A193" s="1" t="s">
        <v>130</v>
      </c>
      <c r="B193" s="2">
        <f t="shared" si="26"/>
        <v>2118</v>
      </c>
      <c r="C193">
        <v>13</v>
      </c>
      <c r="D193">
        <v>24</v>
      </c>
      <c r="E193">
        <v>54</v>
      </c>
      <c r="F193">
        <v>82</v>
      </c>
      <c r="G193">
        <v>52</v>
      </c>
      <c r="H193">
        <v>14</v>
      </c>
      <c r="I193">
        <v>743</v>
      </c>
      <c r="J193">
        <v>557</v>
      </c>
      <c r="K193">
        <v>579</v>
      </c>
    </row>
    <row r="194" spans="1:11" ht="12.75">
      <c r="A194" s="1" t="s">
        <v>131</v>
      </c>
      <c r="B194" s="2">
        <f t="shared" si="26"/>
        <v>1436</v>
      </c>
      <c r="C194">
        <v>3</v>
      </c>
      <c r="D194">
        <v>10</v>
      </c>
      <c r="E194">
        <v>57</v>
      </c>
      <c r="F194">
        <v>58</v>
      </c>
      <c r="G194">
        <v>26</v>
      </c>
      <c r="H194">
        <v>9</v>
      </c>
      <c r="I194">
        <v>360</v>
      </c>
      <c r="J194">
        <v>374</v>
      </c>
      <c r="K194">
        <v>539</v>
      </c>
    </row>
    <row r="195" spans="1:11" ht="12.75">
      <c r="A195" s="1" t="s">
        <v>132</v>
      </c>
      <c r="B195" s="2">
        <f t="shared" si="26"/>
        <v>577</v>
      </c>
      <c r="C195">
        <v>2</v>
      </c>
      <c r="D195">
        <v>13</v>
      </c>
      <c r="E195">
        <v>29</v>
      </c>
      <c r="F195">
        <v>43</v>
      </c>
      <c r="G195">
        <v>21</v>
      </c>
      <c r="H195">
        <v>3</v>
      </c>
      <c r="I195">
        <v>153</v>
      </c>
      <c r="J195">
        <v>130</v>
      </c>
      <c r="K195">
        <v>183</v>
      </c>
    </row>
    <row r="196" spans="1:11" ht="12.75">
      <c r="A196" s="1" t="s">
        <v>133</v>
      </c>
      <c r="B196" s="2">
        <f t="shared" si="26"/>
        <v>949</v>
      </c>
      <c r="C196">
        <v>7</v>
      </c>
      <c r="D196">
        <v>31</v>
      </c>
      <c r="E196">
        <v>80</v>
      </c>
      <c r="F196">
        <v>64</v>
      </c>
      <c r="G196">
        <v>14</v>
      </c>
      <c r="H196">
        <v>3</v>
      </c>
      <c r="I196">
        <v>325</v>
      </c>
      <c r="J196">
        <v>216</v>
      </c>
      <c r="K196">
        <v>209</v>
      </c>
    </row>
    <row r="197" ht="12.75">
      <c r="B197" s="2">
        <f t="shared" si="26"/>
        <v>0</v>
      </c>
    </row>
    <row r="198" spans="1:11" ht="12.75">
      <c r="A198" s="1" t="s">
        <v>134</v>
      </c>
      <c r="B198" s="2">
        <f>SUM(B200)</f>
        <v>3011</v>
      </c>
      <c r="C198" s="2">
        <f aca="true" t="shared" si="36" ref="C198:K198">SUM(C200)</f>
        <v>38</v>
      </c>
      <c r="D198" s="2">
        <f t="shared" si="36"/>
        <v>39</v>
      </c>
      <c r="E198" s="2">
        <f t="shared" si="36"/>
        <v>101</v>
      </c>
      <c r="F198" s="2">
        <f t="shared" si="36"/>
        <v>181</v>
      </c>
      <c r="G198" s="2">
        <f t="shared" si="36"/>
        <v>96</v>
      </c>
      <c r="H198" s="2">
        <f t="shared" si="36"/>
        <v>13</v>
      </c>
      <c r="I198" s="2">
        <f t="shared" si="36"/>
        <v>1359</v>
      </c>
      <c r="J198" s="2">
        <f t="shared" si="36"/>
        <v>597</v>
      </c>
      <c r="K198" s="2">
        <f t="shared" si="36"/>
        <v>587</v>
      </c>
    </row>
    <row r="199" ht="12.75">
      <c r="B199" s="2">
        <f t="shared" si="26"/>
        <v>0</v>
      </c>
    </row>
    <row r="200" spans="1:11" ht="12.75">
      <c r="A200" s="1" t="s">
        <v>135</v>
      </c>
      <c r="B200" s="2">
        <f t="shared" si="26"/>
        <v>3011</v>
      </c>
      <c r="C200">
        <v>38</v>
      </c>
      <c r="D200">
        <v>39</v>
      </c>
      <c r="E200">
        <v>101</v>
      </c>
      <c r="F200">
        <v>181</v>
      </c>
      <c r="G200">
        <v>96</v>
      </c>
      <c r="H200">
        <v>13</v>
      </c>
      <c r="I200" s="2">
        <v>1359</v>
      </c>
      <c r="J200">
        <v>597</v>
      </c>
      <c r="K200">
        <v>587</v>
      </c>
    </row>
    <row r="201" ht="12.75">
      <c r="B201" s="2">
        <f t="shared" si="26"/>
        <v>0</v>
      </c>
    </row>
    <row r="202" spans="1:11" ht="12.75">
      <c r="A202" s="1" t="s">
        <v>136</v>
      </c>
      <c r="B202" s="2">
        <f>SUM(B204:B209)</f>
        <v>14888</v>
      </c>
      <c r="C202" s="2">
        <f aca="true" t="shared" si="37" ref="C202:K202">SUM(C204:C209)</f>
        <v>194</v>
      </c>
      <c r="D202" s="2">
        <f t="shared" si="37"/>
        <v>152</v>
      </c>
      <c r="E202" s="2">
        <f t="shared" si="37"/>
        <v>480</v>
      </c>
      <c r="F202" s="2">
        <f t="shared" si="37"/>
        <v>808</v>
      </c>
      <c r="G202" s="2">
        <f t="shared" si="37"/>
        <v>311</v>
      </c>
      <c r="H202" s="2">
        <f t="shared" si="37"/>
        <v>77</v>
      </c>
      <c r="I202" s="2">
        <f t="shared" si="37"/>
        <v>5773</v>
      </c>
      <c r="J202" s="2">
        <f t="shared" si="37"/>
        <v>3735</v>
      </c>
      <c r="K202" s="2">
        <f t="shared" si="37"/>
        <v>3358</v>
      </c>
    </row>
    <row r="203" ht="12.75">
      <c r="B203" s="2">
        <f aca="true" t="shared" si="38" ref="B203:B218">SUM(C203:K203)</f>
        <v>0</v>
      </c>
    </row>
    <row r="204" spans="1:11" ht="12.75">
      <c r="A204" s="1" t="s">
        <v>137</v>
      </c>
      <c r="B204" s="2">
        <f t="shared" si="38"/>
        <v>3519</v>
      </c>
      <c r="C204">
        <v>30</v>
      </c>
      <c r="D204">
        <v>41</v>
      </c>
      <c r="E204">
        <v>115</v>
      </c>
      <c r="F204">
        <v>193</v>
      </c>
      <c r="G204">
        <v>76</v>
      </c>
      <c r="H204">
        <v>20</v>
      </c>
      <c r="I204" s="2">
        <v>1464</v>
      </c>
      <c r="J204">
        <v>781</v>
      </c>
      <c r="K204">
        <v>799</v>
      </c>
    </row>
    <row r="205" spans="1:11" ht="12.75">
      <c r="A205" s="1" t="s">
        <v>138</v>
      </c>
      <c r="B205" s="2">
        <f t="shared" si="38"/>
        <v>5520</v>
      </c>
      <c r="C205">
        <v>79</v>
      </c>
      <c r="D205">
        <v>52</v>
      </c>
      <c r="E205">
        <v>176</v>
      </c>
      <c r="F205">
        <v>308</v>
      </c>
      <c r="G205">
        <v>103</v>
      </c>
      <c r="H205">
        <v>24</v>
      </c>
      <c r="I205" s="2">
        <v>1653</v>
      </c>
      <c r="J205" s="2">
        <v>1722</v>
      </c>
      <c r="K205" s="2">
        <v>1403</v>
      </c>
    </row>
    <row r="206" spans="1:11" ht="12.75">
      <c r="A206" s="1" t="s">
        <v>139</v>
      </c>
      <c r="B206" s="2">
        <f t="shared" si="38"/>
        <v>2311</v>
      </c>
      <c r="C206">
        <v>25</v>
      </c>
      <c r="D206">
        <v>29</v>
      </c>
      <c r="E206">
        <v>88</v>
      </c>
      <c r="F206">
        <v>123</v>
      </c>
      <c r="G206">
        <v>69</v>
      </c>
      <c r="H206">
        <v>17</v>
      </c>
      <c r="I206" s="2">
        <v>1006</v>
      </c>
      <c r="J206">
        <v>483</v>
      </c>
      <c r="K206">
        <v>471</v>
      </c>
    </row>
    <row r="207" spans="1:11" ht="12.75">
      <c r="A207" s="1" t="s">
        <v>140</v>
      </c>
      <c r="B207" s="2">
        <f t="shared" si="38"/>
        <v>1581</v>
      </c>
      <c r="C207">
        <v>24</v>
      </c>
      <c r="D207">
        <v>11</v>
      </c>
      <c r="E207">
        <v>52</v>
      </c>
      <c r="F207">
        <v>92</v>
      </c>
      <c r="G207">
        <v>25</v>
      </c>
      <c r="H207">
        <v>5</v>
      </c>
      <c r="I207">
        <v>740</v>
      </c>
      <c r="J207">
        <v>346</v>
      </c>
      <c r="K207">
        <v>286</v>
      </c>
    </row>
    <row r="208" spans="1:11" ht="12.75">
      <c r="A208" s="1" t="s">
        <v>141</v>
      </c>
      <c r="B208" s="2">
        <f t="shared" si="38"/>
        <v>1144</v>
      </c>
      <c r="C208">
        <v>5</v>
      </c>
      <c r="D208">
        <v>2</v>
      </c>
      <c r="E208">
        <v>23</v>
      </c>
      <c r="F208">
        <v>45</v>
      </c>
      <c r="G208">
        <v>19</v>
      </c>
      <c r="H208">
        <v>6</v>
      </c>
      <c r="I208">
        <v>558</v>
      </c>
      <c r="J208">
        <v>250</v>
      </c>
      <c r="K208">
        <v>236</v>
      </c>
    </row>
    <row r="209" spans="1:11" ht="12.75">
      <c r="A209" s="1" t="s">
        <v>142</v>
      </c>
      <c r="B209" s="2">
        <f t="shared" si="38"/>
        <v>813</v>
      </c>
      <c r="C209">
        <v>31</v>
      </c>
      <c r="D209">
        <v>17</v>
      </c>
      <c r="E209">
        <v>26</v>
      </c>
      <c r="F209">
        <v>47</v>
      </c>
      <c r="G209">
        <v>19</v>
      </c>
      <c r="H209">
        <v>5</v>
      </c>
      <c r="I209">
        <v>352</v>
      </c>
      <c r="J209">
        <v>153</v>
      </c>
      <c r="K209">
        <v>163</v>
      </c>
    </row>
    <row r="210" ht="12.75">
      <c r="B210" s="2">
        <f t="shared" si="38"/>
        <v>0</v>
      </c>
    </row>
    <row r="211" spans="1:11" ht="12.75">
      <c r="A211" s="1" t="s">
        <v>143</v>
      </c>
      <c r="B211" s="2">
        <f>SUM(B213)</f>
        <v>5494</v>
      </c>
      <c r="C211" s="2">
        <f aca="true" t="shared" si="39" ref="C211:K211">SUM(C213)</f>
        <v>151</v>
      </c>
      <c r="D211" s="2">
        <f t="shared" si="39"/>
        <v>38</v>
      </c>
      <c r="E211" s="2">
        <f t="shared" si="39"/>
        <v>134</v>
      </c>
      <c r="F211" s="2">
        <f t="shared" si="39"/>
        <v>268</v>
      </c>
      <c r="G211" s="2">
        <f t="shared" si="39"/>
        <v>134</v>
      </c>
      <c r="H211" s="2">
        <f t="shared" si="39"/>
        <v>17</v>
      </c>
      <c r="I211" s="2">
        <f t="shared" si="39"/>
        <v>1749</v>
      </c>
      <c r="J211" s="2">
        <f t="shared" si="39"/>
        <v>1417</v>
      </c>
      <c r="K211" s="2">
        <f t="shared" si="39"/>
        <v>1586</v>
      </c>
    </row>
    <row r="212" ht="12.75">
      <c r="B212" s="2">
        <f t="shared" si="38"/>
        <v>0</v>
      </c>
    </row>
    <row r="213" spans="1:11" ht="12.75">
      <c r="A213" s="1" t="s">
        <v>144</v>
      </c>
      <c r="B213" s="2">
        <f t="shared" si="38"/>
        <v>5494</v>
      </c>
      <c r="C213">
        <v>151</v>
      </c>
      <c r="D213">
        <v>38</v>
      </c>
      <c r="E213">
        <v>134</v>
      </c>
      <c r="F213">
        <v>268</v>
      </c>
      <c r="G213">
        <v>134</v>
      </c>
      <c r="H213">
        <v>17</v>
      </c>
      <c r="I213" s="2">
        <v>1749</v>
      </c>
      <c r="J213" s="2">
        <v>1417</v>
      </c>
      <c r="K213" s="2">
        <v>1586</v>
      </c>
    </row>
    <row r="214" ht="12.75">
      <c r="B214" s="2">
        <f t="shared" si="38"/>
        <v>0</v>
      </c>
    </row>
    <row r="215" spans="1:11" ht="12.75">
      <c r="A215" s="1" t="s">
        <v>145</v>
      </c>
      <c r="B215" s="2">
        <f>SUM(B217:B218)</f>
        <v>5945</v>
      </c>
      <c r="C215" s="2">
        <f aca="true" t="shared" si="40" ref="C215:K215">SUM(C217:C218)</f>
        <v>158</v>
      </c>
      <c r="D215" s="2">
        <f t="shared" si="40"/>
        <v>104</v>
      </c>
      <c r="E215" s="2">
        <f t="shared" si="40"/>
        <v>216</v>
      </c>
      <c r="F215" s="2">
        <f t="shared" si="40"/>
        <v>339</v>
      </c>
      <c r="G215" s="2">
        <f t="shared" si="40"/>
        <v>155</v>
      </c>
      <c r="H215" s="2">
        <f t="shared" si="40"/>
        <v>41</v>
      </c>
      <c r="I215" s="2">
        <f t="shared" si="40"/>
        <v>2408</v>
      </c>
      <c r="J215" s="2">
        <f t="shared" si="40"/>
        <v>1217</v>
      </c>
      <c r="K215" s="2">
        <f t="shared" si="40"/>
        <v>1307</v>
      </c>
    </row>
    <row r="216" ht="12.75">
      <c r="B216" s="2">
        <f t="shared" si="38"/>
        <v>0</v>
      </c>
    </row>
    <row r="217" spans="1:11" ht="12.75">
      <c r="A217" s="1" t="s">
        <v>146</v>
      </c>
      <c r="B217" s="2">
        <f t="shared" si="38"/>
        <v>5239</v>
      </c>
      <c r="C217">
        <v>152</v>
      </c>
      <c r="D217">
        <v>79</v>
      </c>
      <c r="E217">
        <v>189</v>
      </c>
      <c r="F217">
        <v>300</v>
      </c>
      <c r="G217">
        <v>142</v>
      </c>
      <c r="H217">
        <v>39</v>
      </c>
      <c r="I217" s="2">
        <v>2024</v>
      </c>
      <c r="J217" s="2">
        <v>1130</v>
      </c>
      <c r="K217" s="2">
        <v>1184</v>
      </c>
    </row>
    <row r="218" spans="1:11" ht="12.75">
      <c r="A218" s="1" t="s">
        <v>147</v>
      </c>
      <c r="B218" s="2">
        <f t="shared" si="38"/>
        <v>706</v>
      </c>
      <c r="C218">
        <v>6</v>
      </c>
      <c r="D218">
        <v>25</v>
      </c>
      <c r="E218">
        <v>27</v>
      </c>
      <c r="F218">
        <v>39</v>
      </c>
      <c r="G218">
        <v>13</v>
      </c>
      <c r="H218">
        <v>2</v>
      </c>
      <c r="I218">
        <v>384</v>
      </c>
      <c r="J218">
        <v>87</v>
      </c>
      <c r="K218">
        <v>123</v>
      </c>
    </row>
  </sheetData>
  <mergeCells count="2">
    <mergeCell ref="A3:K3"/>
    <mergeCell ref="A1:K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2004-02-25T13:59:23Z</cp:lastPrinted>
  <dcterms:created xsi:type="dcterms:W3CDTF">2004-02-02T14:50:26Z</dcterms:created>
  <dcterms:modified xsi:type="dcterms:W3CDTF">2005-05-25T20:49:15Z</dcterms:modified>
  <cp:category/>
  <cp:version/>
  <cp:contentType/>
  <cp:contentStatus/>
</cp:coreProperties>
</file>