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509" sheetId="1" r:id="rId1"/>
  </sheets>
  <definedNames>
    <definedName name="_xlnm.Print_Area" localSheetId="0">'CUAD1509'!$A$10:$J$439</definedName>
    <definedName name="_xlnm.Print_Titles" localSheetId="0">'CUAD1509'!$1:$9</definedName>
  </definedNames>
  <calcPr fullCalcOnLoad="1"/>
</workbook>
</file>

<file path=xl/sharedStrings.xml><?xml version="1.0" encoding="utf-8"?>
<sst xmlns="http://schemas.openxmlformats.org/spreadsheetml/2006/main" count="377" uniqueCount="341">
  <si>
    <t>MEDICINA</t>
  </si>
  <si>
    <t>GENERAL</t>
  </si>
  <si>
    <t>SUBSE-</t>
  </si>
  <si>
    <t>UNIDAD MEDICA</t>
  </si>
  <si>
    <t>TOTAL</t>
  </si>
  <si>
    <t>VISITAS</t>
  </si>
  <si>
    <t>1A.VEZ</t>
  </si>
  <si>
    <t>CUENTES</t>
  </si>
  <si>
    <t>1A. VEZ</t>
  </si>
  <si>
    <t>DISTRITO FEDERAL</t>
  </si>
  <si>
    <t>AREA FORANEA</t>
  </si>
  <si>
    <t>D.F. ZONA NORTE</t>
  </si>
  <si>
    <t>H.R. "PRIMERO DE OCTUBRE"</t>
  </si>
  <si>
    <t>C.M.F. GUSTAVO A. MADERO</t>
  </si>
  <si>
    <t>C.AUX. C.I.E.A. DEL I.P.N</t>
  </si>
  <si>
    <t>C.M.F. ARAGON</t>
  </si>
  <si>
    <t>C.M.F. GUADALUPE</t>
  </si>
  <si>
    <t>C.E. INDIANILLA</t>
  </si>
  <si>
    <t>C.M.F. CINCO DE FEBRERO</t>
  </si>
  <si>
    <t>C.AUX. # 14 ISSSTE FRAY SERVANDO</t>
  </si>
  <si>
    <t>C.M.F. JUAREZ</t>
  </si>
  <si>
    <t>C.AUX. # 7 G.D.F.</t>
  </si>
  <si>
    <t>C.AUX. # 9 JUNTA DE CONCILIACION</t>
  </si>
  <si>
    <t>C.AUX. # 19 S.G.</t>
  </si>
  <si>
    <t>C.AUX. # 24 S.E.M.I.P.</t>
  </si>
  <si>
    <t>C.AUX. # 22 C.O.F.A.A. DEL I.P.N</t>
  </si>
  <si>
    <t>C.AUX. TRIBUNAL SUPERIOR AGRARIO</t>
  </si>
  <si>
    <t>C.AUX. S.H.C.P.</t>
  </si>
  <si>
    <t>C.M.F. SAN ANTONIO ABAD</t>
  </si>
  <si>
    <t>C.M.F. CHAPULTEPEC</t>
  </si>
  <si>
    <t>C.AUX. # 21 SECOFI</t>
  </si>
  <si>
    <t>C.AUX. # 62 S.H.C.P.</t>
  </si>
  <si>
    <t>C.AUX. # 55 P.F.C.</t>
  </si>
  <si>
    <t>C.M.F. PERALVILLO</t>
  </si>
  <si>
    <t>C.AUX. # 20 S.R.E.</t>
  </si>
  <si>
    <t>C.M.F. GUERRERO</t>
  </si>
  <si>
    <t>C.AUX. # 51 ISSSTE</t>
  </si>
  <si>
    <t>C.AUX. FOMENTO DEPORTIVO ISSSTE</t>
  </si>
  <si>
    <t>C.AUX. SHCP COMPLEJO HIDALGO # 1</t>
  </si>
  <si>
    <t>C.AUX. SINDICATO NAL. S.H.C.P.</t>
  </si>
  <si>
    <t>C.AUX. SHCP COMPLEJO HIDALGO # 2</t>
  </si>
  <si>
    <t>C.AUX. S.H.C.P. CABALLITO</t>
  </si>
  <si>
    <t>C.M.F. SANTA MARIA</t>
  </si>
  <si>
    <t>C.AUX. F.S.T.S.E.</t>
  </si>
  <si>
    <t>C.AUX. # 1  S.H.C.P.</t>
  </si>
  <si>
    <t>C.AUX. SINDICATO SEMARNAP</t>
  </si>
  <si>
    <t>C.AUX. SRIA. RELAC. EXTERIORES</t>
  </si>
  <si>
    <t>C.M.F. PERU</t>
  </si>
  <si>
    <t>C.AUX. # 6 G.D.F.</t>
  </si>
  <si>
    <t>C.AUX. # 23 S.E.P.</t>
  </si>
  <si>
    <t>C.AUX. # 25 EDO. MAYOR PRESID.</t>
  </si>
  <si>
    <t>C.AUX. # 38 S.P.M.</t>
  </si>
  <si>
    <t>C.AUX. # 53 S.N.T.E.</t>
  </si>
  <si>
    <t>C.AUX. # 64 S.H.C.P.</t>
  </si>
  <si>
    <t>C.AUX. # 69 CASA DE MONEDA</t>
  </si>
  <si>
    <t>C.AUX. # 52 SUPREMA CORTE DE J.</t>
  </si>
  <si>
    <t>C.E. "DR. HONORATO VILLA" E.D.</t>
  </si>
  <si>
    <t>C.E. NEUROPSIQUIATRIA</t>
  </si>
  <si>
    <t>D.F. ZONA ORIENTE</t>
  </si>
  <si>
    <t>H.R. "GRAL. IGNACIO ZARAGOZA"</t>
  </si>
  <si>
    <t>C.AUX. # 35 G.D.F.</t>
  </si>
  <si>
    <t>C.AUX. # 36 G.D.F.</t>
  </si>
  <si>
    <t>C.AUX. CAMPAMENTO # 1 G.D.F.</t>
  </si>
  <si>
    <t>C.M.F. MORELOS</t>
  </si>
  <si>
    <t>C.M.F. ORIENTE</t>
  </si>
  <si>
    <t>C.AUX. POLICIA MONTADA G.D.F.</t>
  </si>
  <si>
    <t>C.M.F. MOCTEZUMA</t>
  </si>
  <si>
    <t>C.AUX. # 13 SNEAM</t>
  </si>
  <si>
    <t>C.AUX. # 37 S.P.M.</t>
  </si>
  <si>
    <t>C.AUX. ADUANAS S.H.C.P.</t>
  </si>
  <si>
    <t>C.M.F. NETZAHUALCOYOTL</t>
  </si>
  <si>
    <t>C.M.F. IZTAPALAPA I</t>
  </si>
  <si>
    <t>C.AUX. # 10 G.D.F.</t>
  </si>
  <si>
    <t>U.M.F. U.H.F. RINCONADA ESTRELLA</t>
  </si>
  <si>
    <t>H.G. "GRAL. JOSE MA. MORELOS"</t>
  </si>
  <si>
    <t>C.M.F. IZTAPALAPA II</t>
  </si>
  <si>
    <t>C.M.F. ERMITA ZARAGOZA</t>
  </si>
  <si>
    <t>D.F. ZONA SUR</t>
  </si>
  <si>
    <t>C.M.N. "20 DE NOVIEMBRE"</t>
  </si>
  <si>
    <t>H.R. "LIC. A. LOPEZ MATEOS"</t>
  </si>
  <si>
    <t>C.E. MEDICINA FISICA Y REHAB.</t>
  </si>
  <si>
    <t>C.M.F. NARVARTE</t>
  </si>
  <si>
    <t>C.AUX. # 29 S.C.T.</t>
  </si>
  <si>
    <t>C.M.F. DEL VALLE</t>
  </si>
  <si>
    <t>U.M.F. C.U. PDTE. MIGUEL ALEMAN</t>
  </si>
  <si>
    <t>C.AUX. S.H.C.P. INSURGENTES SUR</t>
  </si>
  <si>
    <t>C.AUX. S.H.C.P. PESTALOZZI 37</t>
  </si>
  <si>
    <t>C.AUX. S.H.C.P. UNIVERSIDAD 1074</t>
  </si>
  <si>
    <t>C.E. CHURUBUSCO</t>
  </si>
  <si>
    <t>C.M.F. "DR. IGNACIO CHAVEZ"</t>
  </si>
  <si>
    <t>C.AUX. # 65 S.H.C.P.</t>
  </si>
  <si>
    <t>C.M.F. TLALPAN</t>
  </si>
  <si>
    <t>C.AUX. # 17 ISSSTE SAN FERNANDO</t>
  </si>
  <si>
    <t>C.AUX. # 41 U.P.N.  S.E.P</t>
  </si>
  <si>
    <t>C.AUX. # 63 S.E.P.</t>
  </si>
  <si>
    <t>C.AUX. ISSSTE DELEGACION SUR</t>
  </si>
  <si>
    <t>C.M.F. DIVISION DEL NORTE</t>
  </si>
  <si>
    <t>C.M.F. ERMITA</t>
  </si>
  <si>
    <t>C.M.F. COYOACAN</t>
  </si>
  <si>
    <t>U.M.F. U.H.F. INTEG. LATINOAMER.</t>
  </si>
  <si>
    <t>C.AUX. # 27 D.I.F.</t>
  </si>
  <si>
    <t>C.M.F. XOCHIMILCO</t>
  </si>
  <si>
    <t>C.AUX. # 40 G.D.F.</t>
  </si>
  <si>
    <t>C.AUX. # 68 S.H.C.P.</t>
  </si>
  <si>
    <t>C.M.F. MILPA ALTA</t>
  </si>
  <si>
    <t>H.G. "DR. DARIO FDEZ. FIERRO"</t>
  </si>
  <si>
    <t>C.M.F. REVOLUCION</t>
  </si>
  <si>
    <t>C.M.F. FUENTES BROTANTES</t>
  </si>
  <si>
    <t>D.F. ZONA PONIENTE</t>
  </si>
  <si>
    <t>C.M.F. CUITLAHUAC</t>
  </si>
  <si>
    <t>C.AUX. # 32 S.P.M.</t>
  </si>
  <si>
    <t>C.AUX. # 57 C.A.P.C.E.</t>
  </si>
  <si>
    <t>H.G. "DR. FERNANDO QUIROZ"</t>
  </si>
  <si>
    <t>C.M.F. MARINA NACIONAL</t>
  </si>
  <si>
    <t>C.AUX. # 26 S.H.C.P.</t>
  </si>
  <si>
    <t>C.M.F. AZCAPOTZALCO</t>
  </si>
  <si>
    <t>U.M.F. U.H.F. SAN ISIDRO</t>
  </si>
  <si>
    <t>U.M.F. U.H.F. VILLA AZCAPOTZALCO</t>
  </si>
  <si>
    <t>C.M.F. LEGARIA</t>
  </si>
  <si>
    <t>H.G. TACUBA</t>
  </si>
  <si>
    <t>C.E. "DR. ALBERTO PISANTY"</t>
  </si>
  <si>
    <t>C.M.F. OBSERVATORIO</t>
  </si>
  <si>
    <t>U.M.F. CUAJIMALPA</t>
  </si>
  <si>
    <t>C.AUX. # 11 SEDESOL</t>
  </si>
  <si>
    <t>U.M.F. U.H.F. TACUBAYA</t>
  </si>
  <si>
    <t>U.M.F. U.H.F. LOMAS DE BECERRA</t>
  </si>
  <si>
    <t>C.M.F. VILLA ALVARO OBREGON</t>
  </si>
  <si>
    <t>C.AUX. # 47 C.A.P.C.E.</t>
  </si>
  <si>
    <t>C.AUX. SECODAM</t>
  </si>
  <si>
    <t>AGUASCALIENTES</t>
  </si>
  <si>
    <t>C.H. AGUASCALIENTES, AGS.</t>
  </si>
  <si>
    <t>C.M.F. AGUASCALIENTES</t>
  </si>
  <si>
    <t>UNIDADES DE MEDICINA FAM.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</si>
  <si>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</si>
  <si>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</si>
  <si>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</si>
  <si>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</si>
  <si>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</si>
  <si>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</si>
  <si>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</si>
  <si>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</si>
  <si>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</si>
  <si>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</si>
  <si>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</si>
  <si>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</si>
  <si>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</si>
  <si>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</si>
  <si>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</si>
  <si>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</si>
  <si>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C.M.F. NUEVA ROSITA</t>
  </si>
  <si>
    <t>C.M.F. CD. SABINAS</t>
  </si>
  <si>
    <t>C.H. SAN PEDRO DE LAS COLONIAS</t>
  </si>
  <si>
    <t>C.M.F. PARRAS DE LA FUENTE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</si>
  <si>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</si>
  <si>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</si>
  <si>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</si>
  <si>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</si>
  <si>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</si>
  <si>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</si>
  <si>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</si>
  <si>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</si>
  <si>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C.M.F. TUXTLA GUTIERREZ</t>
  </si>
  <si>
    <t>CHIHUAHUA</t>
  </si>
  <si>
    <t>H.G. CHIHUAHUA</t>
  </si>
  <si>
    <t>H.G. CD. JUAREZ</t>
  </si>
  <si>
    <t>C.H. CD. DELICIAS</t>
  </si>
  <si>
    <t>C.H. HIDALGO DEL PARRAL</t>
  </si>
  <si>
    <t>C.M.F. CD. JUAREZ</t>
  </si>
  <si>
    <t>C.M.F. CD. DELICIAS</t>
  </si>
  <si>
    <t>DURANGO</t>
  </si>
  <si>
    <t>H.G. DURANGO</t>
  </si>
  <si>
    <t>C.M.F. CD. LERDO</t>
  </si>
  <si>
    <t>C.H. GOMEZ PALACIO</t>
  </si>
  <si>
    <t>C.M.F. DURANGO</t>
  </si>
  <si>
    <t>GUANAJUATO</t>
  </si>
  <si>
    <t>H.R. LEON</t>
  </si>
  <si>
    <t>C.H. IRAPUATO</t>
  </si>
  <si>
    <t>C.M.F. SALAMANCA</t>
  </si>
  <si>
    <t>C.H. GUANAJUATO, GTO.</t>
  </si>
  <si>
    <t>C.H. CELAYA</t>
  </si>
  <si>
    <t>GUERRERO</t>
  </si>
  <si>
    <t>H.G. ACAPULCO</t>
  </si>
  <si>
    <t>C.H. CHILPANCINGO</t>
  </si>
  <si>
    <t>C.H. IGUALA</t>
  </si>
  <si>
    <t>C.M.F. ACAPULCO</t>
  </si>
  <si>
    <t>HIDALGO</t>
  </si>
  <si>
    <t>H.G. PACHUCA</t>
  </si>
  <si>
    <t>C.H. IXMIQUILPAN</t>
  </si>
  <si>
    <t>C.H. HUEJUTLA DE REYES</t>
  </si>
  <si>
    <t>C.M.F. MIXQUIAHUALA</t>
  </si>
  <si>
    <t>JALISCO</t>
  </si>
  <si>
    <t>H.R. ZAPOPAN</t>
  </si>
  <si>
    <t>C.M.F. GUADALAJARA # 1</t>
  </si>
  <si>
    <t>C.M.F. GUADALAJARA # 2</t>
  </si>
  <si>
    <t>C.M.F. GUADALAJARA # 3</t>
  </si>
  <si>
    <t>C.M.F. LAGOS DE MORENO</t>
  </si>
  <si>
    <t>C.H. CD. GUZMAN</t>
  </si>
  <si>
    <t>MEXICO</t>
  </si>
  <si>
    <t>C.H. TOLUCA</t>
  </si>
  <si>
    <t>C.M.F. ECATEPEC DE MORELOS</t>
  </si>
  <si>
    <t>C.M.F. VALLE DE ARAGON</t>
  </si>
  <si>
    <t>C.M.F. SATELITE NAUCALPAN</t>
  </si>
  <si>
    <t>C.M.F. TLALNEPANTLA</t>
  </si>
  <si>
    <t>C.M.F. PANTITLAN</t>
  </si>
  <si>
    <t>C.M.F. TEXCOCO DE MORA</t>
  </si>
  <si>
    <t>C.E. XALOSTOC</t>
  </si>
  <si>
    <t>MICHOACAN</t>
  </si>
  <si>
    <t>H.G. MORELIA</t>
  </si>
  <si>
    <t>C.H. URUAPAN</t>
  </si>
  <si>
    <t>C.H. APATZINGAN</t>
  </si>
  <si>
    <t>C.H. ZITACUARO</t>
  </si>
  <si>
    <t>C.H. ZAMORA</t>
  </si>
  <si>
    <t>C.H. PATZCUARO</t>
  </si>
  <si>
    <t>C.H. SAHUAYO</t>
  </si>
  <si>
    <t>C.H. LAZARO CARDENAS</t>
  </si>
  <si>
    <t>C.H. ZACAPU</t>
  </si>
  <si>
    <t>MORELOS</t>
  </si>
  <si>
    <t>H.G. CUERNAVACA</t>
  </si>
  <si>
    <t>C.H. CUAUTLA</t>
  </si>
  <si>
    <t>C.M.F. CUERNAVACA</t>
  </si>
  <si>
    <t>NAYARIT</t>
  </si>
  <si>
    <t>H.G. TEPIC</t>
  </si>
  <si>
    <t>C.M.F. TEPIC</t>
  </si>
  <si>
    <t>NUEVO LEON</t>
  </si>
  <si>
    <t>H.R. MONTERREY</t>
  </si>
  <si>
    <t>C.H. CONSTITUCION</t>
  </si>
  <si>
    <t>OAXACA</t>
  </si>
  <si>
    <t>H.R. OAXACA</t>
  </si>
  <si>
    <t>C.M.F. SALINA CRUZ</t>
  </si>
  <si>
    <t>C.H. TEHUANTEPEC</t>
  </si>
  <si>
    <t>C.H. TUXTEPEC</t>
  </si>
  <si>
    <t>C.M.F. OAXACA</t>
  </si>
  <si>
    <t>PUEBLA</t>
  </si>
  <si>
    <t>H.R. PUEBLA, PUE.</t>
  </si>
  <si>
    <t>C.M.F. ACATLAN DE OSORIO</t>
  </si>
  <si>
    <t>C.M.F. ATLIXCO</t>
  </si>
  <si>
    <t>C.H. HUAUCHINANGO</t>
  </si>
  <si>
    <t>C.H. TEHUACAN</t>
  </si>
  <si>
    <t>C.M.F. SAN MARTIN TEXMELUCAN</t>
  </si>
  <si>
    <t>C.H. TEZIUTLAN</t>
  </si>
  <si>
    <t>QUERETARO</t>
  </si>
  <si>
    <t>C.H. "DR. ISMAEL VAZQUEZ", QRO</t>
  </si>
  <si>
    <t>C.M.F. QUERETARO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</si>
  <si>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</si>
  <si>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</si>
  <si>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</si>
  <si>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</si>
  <si>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</si>
  <si>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</si>
  <si>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C.M.F. "DR. PEDRO BARCENA",S.L.P</t>
  </si>
  <si>
    <t>C.H. MATEHUALA</t>
  </si>
  <si>
    <t>SINALOA</t>
  </si>
  <si>
    <t>H.R. CULIACAN</t>
  </si>
  <si>
    <t>C.H. MAZATLAN</t>
  </si>
  <si>
    <t>C.H. LOS MOCHIS</t>
  </si>
  <si>
    <t>C.M.F. CULIACAN</t>
  </si>
  <si>
    <t>SONORA</t>
  </si>
  <si>
    <t>H.G. HERMOSILLO</t>
  </si>
  <si>
    <t>C.H. CD. OBREGON</t>
  </si>
  <si>
    <t>C.H. NAVOJOA</t>
  </si>
  <si>
    <t>C.H. GUAYMAS</t>
  </si>
  <si>
    <t>C.M.F. AGUA PRIETA</t>
  </si>
  <si>
    <t>C.M.F. CANANEA</t>
  </si>
  <si>
    <t>C.H. SAN LUIS RIO COLORADO</t>
  </si>
  <si>
    <t>C.M.F. HERMOSILLO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</si>
  <si>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</si>
  <si>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</si>
  <si>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</si>
  <si>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</si>
  <si>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</si>
  <si>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</si>
  <si>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</si>
  <si>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"AGOSTO 12", NUEVO LAREDO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</si>
  <si>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</si>
  <si>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</si>
  <si>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</si>
  <si>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</si>
  <si>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</si>
  <si>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</si>
  <si>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</si>
  <si>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C.M.F. CORDOBA</t>
  </si>
  <si>
    <t>C.H. ORIZABA</t>
  </si>
  <si>
    <t>C.H. TUXPAN</t>
  </si>
  <si>
    <t>C.H. POZA RICA DE HIDALGO</t>
  </si>
  <si>
    <t>C.H. COATZACOALCOS</t>
  </si>
  <si>
    <t>C.M.F. SAN ANDRES TUXTLA</t>
  </si>
  <si>
    <t>C.M.F. TIERRA BLANCA</t>
  </si>
  <si>
    <t>C.M.F. MARTINEZ DE LA TORRE</t>
  </si>
  <si>
    <t>C.M.F. LAS CHOAPAS</t>
  </si>
  <si>
    <t>C.M.F. TANTOYUCA</t>
  </si>
  <si>
    <t>C.M.F. ACAYUCAN</t>
  </si>
  <si>
    <t>C.M.F. NARANJOS</t>
  </si>
  <si>
    <t>C.M.F. PANUCO</t>
  </si>
  <si>
    <t>YUCATAN</t>
  </si>
  <si>
    <t>H.R. MERIDA</t>
  </si>
  <si>
    <t>ZACATECAS</t>
  </si>
  <si>
    <t>H.G. ZACATECAS, ZAC.</t>
  </si>
  <si>
    <t>C.H. FRESNILLO</t>
  </si>
  <si>
    <t>15.9 CONSULTAS POR TIPO Y SERVICIOS POR UNIDAD MEDICA</t>
  </si>
  <si>
    <t>RESUMEN</t>
  </si>
  <si>
    <t>GINECO-OBSTETRICIA</t>
  </si>
  <si>
    <t>ANUARIO ESTADISTICO 2001</t>
  </si>
  <si>
    <t>C.AUX. # 15 S.A.G.A.R.</t>
  </si>
  <si>
    <t>C.AUX. # 61 S.A.G.A.R.</t>
  </si>
  <si>
    <t>E.T. CENTRO DE CIR.AMBULATORIA</t>
  </si>
  <si>
    <t>E.T. SAN RAFAEL</t>
  </si>
  <si>
    <t>C.AUX. # 16 S.A.G.A.R.</t>
  </si>
  <si>
    <t>C.AUX. # 50 S.A.G.A.R.</t>
  </si>
  <si>
    <t>H.G. "DR. GONZALO CASTA･EDA"</t>
  </si>
  <si>
    <t>C.AUX. # 28 S.A.G.A.R.</t>
  </si>
  <si>
    <t>C.AUX. # 30 SINDICATO S.A.G.A.R.</t>
  </si>
  <si>
    <t>C.M.F. BALBUENA</t>
  </si>
  <si>
    <t>U.M.F. U.H.F. SAN PEDRO MARTIR</t>
  </si>
  <si>
    <t>C.AUX. CONTAD. MAYOR DE HDA.</t>
  </si>
  <si>
    <t>C.AUX. MIGUEL NORE･A (FOVISSSTE)</t>
  </si>
  <si>
    <t>C.AUX. # 39 S.P.M.</t>
  </si>
  <si>
    <t>E.T. CLIDDA</t>
  </si>
  <si>
    <t>C.AUX. # 34 S.A.G.A.R.</t>
  </si>
  <si>
    <t>C.M.F. CD. ACU･A</t>
  </si>
  <si>
    <t>C.M.F. OJINAGA (M.R. 1)</t>
  </si>
  <si>
    <t>C.M.F. CD. JIMENEZ</t>
  </si>
  <si>
    <t>C.M.F. CD. CUAUHTEMOC</t>
  </si>
  <si>
    <t>C.M.F. CD. CAMARGO</t>
  </si>
  <si>
    <t>C.E. OMETEPEC</t>
  </si>
  <si>
    <t>C.M.F. TULANCINGO (M.R. 2)</t>
  </si>
  <si>
    <t>C.M.F. AUTLAN DE NAVARRO (MR2)</t>
  </si>
  <si>
    <t>C.M.F. PUERTO VALLARTA</t>
  </si>
  <si>
    <t>C.M.F. LA PIEDAD (M.R. 2)</t>
  </si>
  <si>
    <t>C.M.F. ARIO DE ROSALES</t>
  </si>
  <si>
    <t>C.M.F. CD. HIDALGO</t>
  </si>
  <si>
    <t>C.M.F. ACAPONETA (M.R.1)</t>
  </si>
  <si>
    <t>C.H. HUAJUAPAN DE LEON</t>
  </si>
  <si>
    <t>C.M.F. PUERTO ESCONDIDO (MR.2)</t>
  </si>
  <si>
    <t>C.M.F. COZUMEL (M.R.2)</t>
  </si>
  <si>
    <t>C.M.F. NOGALES (M.R.2.)</t>
  </si>
  <si>
    <t>C.M.F. CARDENAS (M.R. 2)</t>
  </si>
  <si>
    <t>C.M.F. COSAMALOAPAN DE CARPIO</t>
  </si>
  <si>
    <t>C.M.F. CD. GRAL. MIGUEL ALEMAN</t>
  </si>
  <si>
    <t>C.M.F. MINATITLAN  (M.R. 2)</t>
  </si>
  <si>
    <t>C.M.F. CERRO AZUL (M.R. 1)</t>
  </si>
  <si>
    <t>(PIMERA PARTE)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</si>
</sst>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8"/>
  <sheetViews>
    <sheetView showGridLines="0" showZeros="0" tabSelected="1" view="pageBreakPreview" zoomScale="60" workbookViewId="0" topLeftCell="A1">
      <selection activeCell="A1" sqref="A1:J1"/>
    </sheetView>
  </sheetViews>
  <sheetFormatPr defaultColWidth="11.421875" defaultRowHeight="12.75"/>
  <cols>
    <col min="1" max="1" width="45.7109375" style="0" customWidth="1"/>
    <col min="2" max="9" width="13.7109375" style="0" customWidth="1"/>
    <col min="10" max="10" width="11.7109375" style="0" customWidth="1"/>
  </cols>
  <sheetData>
    <row r="1" spans="1:10" ht="12.75">
      <c r="A1" s="12" t="s">
        <v>301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2.7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12" t="s">
        <v>298</v>
      </c>
      <c r="B3" s="12"/>
      <c r="C3" s="12"/>
      <c r="D3" s="12"/>
      <c r="E3" s="12"/>
      <c r="F3" s="12"/>
      <c r="G3" s="12"/>
      <c r="H3" s="12"/>
      <c r="I3" s="12"/>
      <c r="J3" s="12"/>
    </row>
    <row r="4" spans="4:5" ht="12.75">
      <c r="D4" s="10" t="s">
        <v>340</v>
      </c>
      <c r="E4" s="10"/>
    </row>
    <row r="5" spans="1:10" ht="12.75">
      <c r="A5" s="3"/>
      <c r="B5" s="13" t="s">
        <v>299</v>
      </c>
      <c r="C5" s="14"/>
      <c r="D5" s="14"/>
      <c r="E5" s="15"/>
      <c r="F5" s="8" t="s">
        <v>0</v>
      </c>
      <c r="G5" s="9" t="s">
        <v>1</v>
      </c>
      <c r="H5" s="3"/>
      <c r="I5" s="3"/>
      <c r="J5" s="3"/>
    </row>
    <row r="6" spans="1:10" ht="12.75">
      <c r="A6" s="5"/>
      <c r="B6" s="5"/>
      <c r="C6" s="5"/>
      <c r="D6" s="5"/>
      <c r="E6" s="5"/>
      <c r="F6" s="5"/>
      <c r="G6" s="5"/>
      <c r="H6" s="11" t="s">
        <v>300</v>
      </c>
      <c r="I6" s="11"/>
      <c r="J6" s="5"/>
    </row>
    <row r="7" spans="1:10" ht="12.75">
      <c r="A7" s="5"/>
      <c r="B7" s="5"/>
      <c r="C7" s="5"/>
      <c r="D7" s="5"/>
      <c r="E7" s="5" t="s">
        <v>2</v>
      </c>
      <c r="F7" s="5"/>
      <c r="G7" s="5" t="s">
        <v>2</v>
      </c>
      <c r="H7" s="5"/>
      <c r="I7" s="5" t="s">
        <v>2</v>
      </c>
      <c r="J7" s="5"/>
    </row>
    <row r="8" spans="1:10" ht="12.75">
      <c r="A8" s="6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7</v>
      </c>
      <c r="H8" s="5" t="s">
        <v>6</v>
      </c>
      <c r="I8" s="5" t="s">
        <v>7</v>
      </c>
      <c r="J8" s="5"/>
    </row>
    <row r="9" spans="1:10" ht="12.75">
      <c r="A9" s="4"/>
      <c r="B9" s="3"/>
      <c r="C9" s="3"/>
      <c r="D9" s="3"/>
      <c r="E9" s="3"/>
      <c r="F9" s="3"/>
      <c r="G9" s="3"/>
      <c r="H9" s="3"/>
      <c r="I9" s="3"/>
      <c r="J9" s="3"/>
    </row>
    <row r="10" spans="1:9" ht="12.75">
      <c r="A10" s="1" t="s">
        <v>4</v>
      </c>
      <c r="B10" s="2">
        <f>SUM(B12:B13)</f>
        <v>23266314</v>
      </c>
      <c r="C10" s="2">
        <f aca="true" t="shared" si="0" ref="C10:I10">SUM(C12:C13)</f>
        <v>37357</v>
      </c>
      <c r="D10" s="2">
        <f t="shared" si="0"/>
        <v>11403910</v>
      </c>
      <c r="E10" s="2">
        <f t="shared" si="0"/>
        <v>11825047</v>
      </c>
      <c r="F10" s="2">
        <f t="shared" si="0"/>
        <v>8891754</v>
      </c>
      <c r="G10" s="2">
        <f t="shared" si="0"/>
        <v>7011207</v>
      </c>
      <c r="H10" s="2">
        <f t="shared" si="0"/>
        <v>136073</v>
      </c>
      <c r="I10" s="2">
        <f t="shared" si="0"/>
        <v>310712</v>
      </c>
    </row>
    <row r="12" spans="1:9" ht="12.75">
      <c r="A12" s="1" t="s">
        <v>9</v>
      </c>
      <c r="B12" s="2">
        <f>SUM(B15:B155)/2</f>
        <v>5455699</v>
      </c>
      <c r="C12" s="2">
        <f aca="true" t="shared" si="1" ref="C12:I12">SUM(C15:C155)/2</f>
        <v>7048</v>
      </c>
      <c r="D12" s="2">
        <f t="shared" si="1"/>
        <v>2317806</v>
      </c>
      <c r="E12" s="2">
        <f t="shared" si="1"/>
        <v>3130845</v>
      </c>
      <c r="F12" s="2">
        <f t="shared" si="1"/>
        <v>1593906</v>
      </c>
      <c r="G12" s="2">
        <f t="shared" si="1"/>
        <v>1638411</v>
      </c>
      <c r="H12" s="2">
        <f t="shared" si="1"/>
        <v>30144</v>
      </c>
      <c r="I12" s="2">
        <f t="shared" si="1"/>
        <v>64314</v>
      </c>
    </row>
    <row r="13" spans="1:9" ht="12.75">
      <c r="A13" s="1" t="s">
        <v>10</v>
      </c>
      <c r="B13" s="2">
        <f>SUM(B157:B438)/2</f>
        <v>17810615</v>
      </c>
      <c r="C13" s="2">
        <f aca="true" t="shared" si="2" ref="C13:I13">SUM(C157:C438)/2</f>
        <v>30309</v>
      </c>
      <c r="D13" s="2">
        <f t="shared" si="2"/>
        <v>9086104</v>
      </c>
      <c r="E13" s="2">
        <f t="shared" si="2"/>
        <v>8694202</v>
      </c>
      <c r="F13" s="2">
        <f t="shared" si="2"/>
        <v>7297848</v>
      </c>
      <c r="G13" s="2">
        <f t="shared" si="2"/>
        <v>5372796</v>
      </c>
      <c r="H13" s="2">
        <f t="shared" si="2"/>
        <v>105929</v>
      </c>
      <c r="I13" s="2">
        <f t="shared" si="2"/>
        <v>246398</v>
      </c>
    </row>
    <row r="15" spans="1:9" ht="12.75">
      <c r="A15" s="1" t="s">
        <v>11</v>
      </c>
      <c r="B15" s="2">
        <f>SUM(B17:B71)</f>
        <v>1378042</v>
      </c>
      <c r="C15" s="2">
        <f aca="true" t="shared" si="3" ref="C15:I15">SUM(C17:C71)</f>
        <v>0</v>
      </c>
      <c r="D15" s="2">
        <f t="shared" si="3"/>
        <v>673490</v>
      </c>
      <c r="E15" s="2">
        <f t="shared" si="3"/>
        <v>704552</v>
      </c>
      <c r="F15" s="2">
        <f t="shared" si="3"/>
        <v>515499</v>
      </c>
      <c r="G15" s="2">
        <f t="shared" si="3"/>
        <v>341225</v>
      </c>
      <c r="H15" s="2">
        <f t="shared" si="3"/>
        <v>8719</v>
      </c>
      <c r="I15" s="2">
        <f t="shared" si="3"/>
        <v>8748</v>
      </c>
    </row>
    <row r="17" spans="1:9" ht="12.75">
      <c r="A17" s="1" t="s">
        <v>12</v>
      </c>
      <c r="B17" s="2">
        <f>SUM(C17:E17)</f>
        <v>268613</v>
      </c>
      <c r="D17" s="2">
        <v>138400</v>
      </c>
      <c r="E17" s="2">
        <v>130213</v>
      </c>
      <c r="F17" s="2">
        <v>60833</v>
      </c>
      <c r="G17">
        <v>518</v>
      </c>
      <c r="H17" s="2">
        <v>8719</v>
      </c>
      <c r="I17" s="2">
        <v>8748</v>
      </c>
    </row>
    <row r="18" spans="1:7" ht="12.75">
      <c r="A18" s="1" t="s">
        <v>13</v>
      </c>
      <c r="B18" s="2">
        <f aca="true" t="shared" si="4" ref="B18:B81">SUM(C18:E18)</f>
        <v>64562</v>
      </c>
      <c r="D18" s="2">
        <v>29344</v>
      </c>
      <c r="E18" s="2">
        <v>35218</v>
      </c>
      <c r="F18" s="2">
        <v>27068</v>
      </c>
      <c r="G18" s="2">
        <v>27146</v>
      </c>
    </row>
    <row r="19" spans="1:6" ht="12.75">
      <c r="A19" s="1" t="s">
        <v>14</v>
      </c>
      <c r="B19" s="2">
        <f t="shared" si="4"/>
        <v>3888</v>
      </c>
      <c r="D19" s="2">
        <v>3888</v>
      </c>
      <c r="F19" s="2">
        <v>3888</v>
      </c>
    </row>
    <row r="20" spans="1:7" ht="12.75">
      <c r="A20" s="1" t="s">
        <v>15</v>
      </c>
      <c r="B20" s="2">
        <f t="shared" si="4"/>
        <v>142978</v>
      </c>
      <c r="D20" s="2">
        <v>67701</v>
      </c>
      <c r="E20" s="2">
        <v>75277</v>
      </c>
      <c r="F20" s="2">
        <v>61172</v>
      </c>
      <c r="G20" s="2">
        <v>67313</v>
      </c>
    </row>
    <row r="21" spans="1:7" ht="12.75">
      <c r="A21" s="1" t="s">
        <v>302</v>
      </c>
      <c r="B21" s="2">
        <f t="shared" si="4"/>
        <v>5816</v>
      </c>
      <c r="D21" s="2">
        <v>2898</v>
      </c>
      <c r="E21" s="2">
        <v>2918</v>
      </c>
      <c r="F21" s="2">
        <v>2898</v>
      </c>
      <c r="G21" s="2">
        <v>2918</v>
      </c>
    </row>
    <row r="22" spans="1:7" ht="12.75">
      <c r="A22" s="1" t="s">
        <v>303</v>
      </c>
      <c r="B22" s="2">
        <f t="shared" si="4"/>
        <v>4719</v>
      </c>
      <c r="D22" s="2">
        <v>1995</v>
      </c>
      <c r="E22" s="2">
        <v>2724</v>
      </c>
      <c r="F22" s="2">
        <v>1995</v>
      </c>
      <c r="G22" s="2">
        <v>2724</v>
      </c>
    </row>
    <row r="23" spans="1:7" ht="12.75">
      <c r="A23" s="1" t="s">
        <v>16</v>
      </c>
      <c r="B23" s="2">
        <f t="shared" si="4"/>
        <v>80462</v>
      </c>
      <c r="D23" s="2">
        <v>35384</v>
      </c>
      <c r="E23" s="2">
        <v>45078</v>
      </c>
      <c r="F23" s="2">
        <v>33021</v>
      </c>
      <c r="G23" s="2">
        <v>37402</v>
      </c>
    </row>
    <row r="24" spans="1:5" ht="12.75">
      <c r="A24" s="1" t="s">
        <v>304</v>
      </c>
      <c r="B24" s="2">
        <f t="shared" si="4"/>
        <v>17257</v>
      </c>
      <c r="D24" s="2">
        <v>4886</v>
      </c>
      <c r="E24" s="2">
        <v>12371</v>
      </c>
    </row>
    <row r="25" spans="1:7" ht="12.75">
      <c r="A25" s="1" t="s">
        <v>305</v>
      </c>
      <c r="B25" s="2">
        <f t="shared" si="4"/>
        <v>3717</v>
      </c>
      <c r="D25" s="2">
        <v>1265</v>
      </c>
      <c r="E25" s="2">
        <v>2452</v>
      </c>
      <c r="F25" s="2">
        <v>1265</v>
      </c>
      <c r="G25" s="2">
        <v>2452</v>
      </c>
    </row>
    <row r="26" spans="1:7" ht="12.75">
      <c r="A26" s="1" t="s">
        <v>17</v>
      </c>
      <c r="B26" s="2">
        <f t="shared" si="4"/>
        <v>66770</v>
      </c>
      <c r="D26" s="2">
        <v>32862</v>
      </c>
      <c r="E26" s="2">
        <v>33908</v>
      </c>
      <c r="F26" s="2">
        <v>11552</v>
      </c>
      <c r="G26">
        <v>48</v>
      </c>
    </row>
    <row r="27" spans="1:7" ht="12.75">
      <c r="A27" s="1" t="s">
        <v>18</v>
      </c>
      <c r="B27" s="2">
        <f t="shared" si="4"/>
        <v>45105</v>
      </c>
      <c r="D27" s="2">
        <v>24282</v>
      </c>
      <c r="E27" s="2">
        <v>20823</v>
      </c>
      <c r="F27" s="2">
        <v>23875</v>
      </c>
      <c r="G27" s="2">
        <v>17739</v>
      </c>
    </row>
    <row r="28" spans="1:7" ht="12.75">
      <c r="A28" s="1" t="s">
        <v>19</v>
      </c>
      <c r="B28" s="2">
        <f t="shared" si="4"/>
        <v>3283</v>
      </c>
      <c r="D28" s="2">
        <v>3280</v>
      </c>
      <c r="E28">
        <v>3</v>
      </c>
      <c r="F28" s="2">
        <v>3280</v>
      </c>
      <c r="G28">
        <v>3</v>
      </c>
    </row>
    <row r="29" spans="1:7" ht="12.75">
      <c r="A29" s="1" t="s">
        <v>20</v>
      </c>
      <c r="B29" s="2">
        <f t="shared" si="4"/>
        <v>57578</v>
      </c>
      <c r="D29" s="2">
        <v>26502</v>
      </c>
      <c r="E29" s="2">
        <v>31076</v>
      </c>
      <c r="F29" s="2">
        <v>25096</v>
      </c>
      <c r="G29" s="2">
        <v>29406</v>
      </c>
    </row>
    <row r="30" spans="1:6" ht="12.75">
      <c r="A30" s="1" t="s">
        <v>21</v>
      </c>
      <c r="B30" s="2">
        <f t="shared" si="4"/>
        <v>11306</v>
      </c>
      <c r="D30" s="2">
        <v>11306</v>
      </c>
      <c r="F30" s="2">
        <v>11306</v>
      </c>
    </row>
    <row r="31" spans="1:6" ht="12.75">
      <c r="A31" s="1" t="s">
        <v>22</v>
      </c>
      <c r="B31" s="2">
        <f t="shared" si="4"/>
        <v>3194</v>
      </c>
      <c r="D31" s="2">
        <v>3194</v>
      </c>
      <c r="F31" s="2">
        <v>3194</v>
      </c>
    </row>
    <row r="32" spans="1:6" ht="12.75">
      <c r="A32" s="1" t="s">
        <v>23</v>
      </c>
      <c r="B32" s="2">
        <f t="shared" si="4"/>
        <v>5894</v>
      </c>
      <c r="D32" s="2">
        <v>5263</v>
      </c>
      <c r="E32">
        <v>631</v>
      </c>
      <c r="F32" s="2">
        <v>5148</v>
      </c>
    </row>
    <row r="33" spans="1:6" ht="12.75">
      <c r="A33" s="1" t="s">
        <v>24</v>
      </c>
      <c r="B33" s="2">
        <f t="shared" si="4"/>
        <v>1917</v>
      </c>
      <c r="D33" s="2">
        <v>1917</v>
      </c>
      <c r="F33" s="2">
        <v>1917</v>
      </c>
    </row>
    <row r="34" spans="1:6" ht="12.75">
      <c r="A34" s="1" t="s">
        <v>25</v>
      </c>
      <c r="B34" s="2">
        <f t="shared" si="4"/>
        <v>2648</v>
      </c>
      <c r="D34" s="2">
        <v>2065</v>
      </c>
      <c r="E34">
        <v>583</v>
      </c>
      <c r="F34" s="2">
        <v>2015</v>
      </c>
    </row>
    <row r="35" spans="1:6" ht="12.75">
      <c r="A35" s="1" t="s">
        <v>26</v>
      </c>
      <c r="B35" s="2">
        <f t="shared" si="4"/>
        <v>1834</v>
      </c>
      <c r="D35" s="2">
        <v>1834</v>
      </c>
      <c r="F35" s="2">
        <v>1834</v>
      </c>
    </row>
    <row r="36" spans="1:6" ht="12.75">
      <c r="A36" s="1" t="s">
        <v>27</v>
      </c>
      <c r="B36" s="2">
        <f t="shared" si="4"/>
        <v>3998</v>
      </c>
      <c r="D36" s="2">
        <v>3998</v>
      </c>
      <c r="F36" s="2">
        <v>3998</v>
      </c>
    </row>
    <row r="37" spans="1:7" ht="12.75">
      <c r="A37" s="1" t="s">
        <v>28</v>
      </c>
      <c r="B37" s="2">
        <f t="shared" si="4"/>
        <v>73945</v>
      </c>
      <c r="D37" s="2">
        <v>34787</v>
      </c>
      <c r="E37" s="2">
        <v>39158</v>
      </c>
      <c r="F37" s="2">
        <v>33656</v>
      </c>
      <c r="G37" s="2">
        <v>31702</v>
      </c>
    </row>
    <row r="38" spans="1:7" ht="12.75">
      <c r="A38" s="1" t="s">
        <v>29</v>
      </c>
      <c r="B38" s="2">
        <f t="shared" si="4"/>
        <v>36716</v>
      </c>
      <c r="D38" s="2">
        <v>21692</v>
      </c>
      <c r="E38" s="2">
        <v>15024</v>
      </c>
      <c r="F38" s="2">
        <v>19224</v>
      </c>
      <c r="G38" s="2">
        <v>13847</v>
      </c>
    </row>
    <row r="39" spans="1:7" ht="12.75">
      <c r="A39" s="1" t="s">
        <v>306</v>
      </c>
      <c r="B39" s="2">
        <f t="shared" si="4"/>
        <v>2772</v>
      </c>
      <c r="D39" s="2">
        <v>2765</v>
      </c>
      <c r="E39">
        <v>7</v>
      </c>
      <c r="F39" s="2">
        <v>2765</v>
      </c>
      <c r="G39">
        <v>7</v>
      </c>
    </row>
    <row r="40" spans="1:6" ht="12.75">
      <c r="A40" s="1" t="s">
        <v>30</v>
      </c>
      <c r="B40" s="2">
        <f t="shared" si="4"/>
        <v>2732</v>
      </c>
      <c r="D40" s="2">
        <v>2732</v>
      </c>
      <c r="F40" s="2">
        <v>2732</v>
      </c>
    </row>
    <row r="41" spans="1:7" ht="12.75">
      <c r="A41" s="1" t="s">
        <v>31</v>
      </c>
      <c r="B41" s="2">
        <f t="shared" si="4"/>
        <v>7435</v>
      </c>
      <c r="D41" s="2">
        <v>7430</v>
      </c>
      <c r="E41">
        <v>5</v>
      </c>
      <c r="F41" s="2">
        <v>7430</v>
      </c>
      <c r="G41">
        <v>5</v>
      </c>
    </row>
    <row r="42" spans="1:7" ht="12.75">
      <c r="A42" s="1" t="s">
        <v>307</v>
      </c>
      <c r="B42" s="2">
        <f t="shared" si="4"/>
        <v>2812</v>
      </c>
      <c r="D42" s="2">
        <v>2811</v>
      </c>
      <c r="E42">
        <v>1</v>
      </c>
      <c r="F42" s="2">
        <v>2811</v>
      </c>
      <c r="G42">
        <v>1</v>
      </c>
    </row>
    <row r="43" spans="1:7" ht="12.75">
      <c r="A43" s="1" t="s">
        <v>32</v>
      </c>
      <c r="B43" s="2">
        <f t="shared" si="4"/>
        <v>5380</v>
      </c>
      <c r="D43" s="2">
        <v>5379</v>
      </c>
      <c r="E43">
        <v>1</v>
      </c>
      <c r="F43" s="2">
        <v>5379</v>
      </c>
      <c r="G43">
        <v>1</v>
      </c>
    </row>
    <row r="44" spans="1:5" ht="12.75">
      <c r="A44" s="1" t="s">
        <v>308</v>
      </c>
      <c r="B44" s="2">
        <f t="shared" si="4"/>
        <v>83833</v>
      </c>
      <c r="D44" s="2">
        <v>13630</v>
      </c>
      <c r="E44" s="2">
        <v>70203</v>
      </c>
    </row>
    <row r="45" spans="1:7" ht="12.75">
      <c r="A45" s="1" t="s">
        <v>33</v>
      </c>
      <c r="B45" s="2">
        <f t="shared" si="4"/>
        <v>46154</v>
      </c>
      <c r="D45" s="2">
        <v>20711</v>
      </c>
      <c r="E45" s="2">
        <v>25443</v>
      </c>
      <c r="F45" s="2">
        <v>19785</v>
      </c>
      <c r="G45" s="2">
        <v>21635</v>
      </c>
    </row>
    <row r="46" spans="1:7" ht="12.75">
      <c r="A46" s="1" t="s">
        <v>34</v>
      </c>
      <c r="B46" s="2">
        <f t="shared" si="4"/>
        <v>6316</v>
      </c>
      <c r="D46">
        <v>722</v>
      </c>
      <c r="E46" s="2">
        <v>5594</v>
      </c>
      <c r="F46">
        <v>722</v>
      </c>
      <c r="G46" s="2">
        <v>5594</v>
      </c>
    </row>
    <row r="47" spans="1:7" ht="12.75">
      <c r="A47" s="1" t="s">
        <v>35</v>
      </c>
      <c r="B47" s="2">
        <f t="shared" si="4"/>
        <v>67902</v>
      </c>
      <c r="D47" s="2">
        <v>33547</v>
      </c>
      <c r="E47" s="2">
        <v>34355</v>
      </c>
      <c r="F47" s="2">
        <v>32315</v>
      </c>
      <c r="G47" s="2">
        <v>27354</v>
      </c>
    </row>
    <row r="48" spans="1:7" ht="12.75">
      <c r="A48" s="1" t="s">
        <v>36</v>
      </c>
      <c r="B48" s="2">
        <f t="shared" si="4"/>
        <v>4959</v>
      </c>
      <c r="D48" s="2">
        <v>3969</v>
      </c>
      <c r="E48">
        <v>990</v>
      </c>
      <c r="F48" s="2">
        <v>3969</v>
      </c>
      <c r="G48">
        <v>990</v>
      </c>
    </row>
    <row r="49" spans="1:7" ht="12.75">
      <c r="A49" s="1" t="s">
        <v>37</v>
      </c>
      <c r="B49" s="2">
        <f t="shared" si="4"/>
        <v>1989</v>
      </c>
      <c r="D49" s="2">
        <v>1964</v>
      </c>
      <c r="E49">
        <v>25</v>
      </c>
      <c r="F49" s="2">
        <v>1964</v>
      </c>
      <c r="G49">
        <v>25</v>
      </c>
    </row>
    <row r="50" spans="1:7" ht="12.75">
      <c r="A50" s="1" t="s">
        <v>38</v>
      </c>
      <c r="B50" s="2">
        <f t="shared" si="4"/>
        <v>4335</v>
      </c>
      <c r="D50" s="2">
        <v>4261</v>
      </c>
      <c r="E50">
        <v>74</v>
      </c>
      <c r="F50" s="2">
        <v>4261</v>
      </c>
      <c r="G50">
        <v>74</v>
      </c>
    </row>
    <row r="51" spans="1:7" ht="12.75">
      <c r="A51" s="1" t="s">
        <v>39</v>
      </c>
      <c r="B51" s="2">
        <f t="shared" si="4"/>
        <v>3386</v>
      </c>
      <c r="D51" s="2">
        <v>3045</v>
      </c>
      <c r="E51">
        <v>341</v>
      </c>
      <c r="F51" s="2">
        <v>3045</v>
      </c>
      <c r="G51">
        <v>341</v>
      </c>
    </row>
    <row r="52" spans="1:7" ht="12.75">
      <c r="A52" s="1" t="s">
        <v>40</v>
      </c>
      <c r="B52" s="2">
        <f t="shared" si="4"/>
        <v>9892</v>
      </c>
      <c r="D52" s="2">
        <v>9884</v>
      </c>
      <c r="E52">
        <v>8</v>
      </c>
      <c r="F52" s="2">
        <v>9884</v>
      </c>
      <c r="G52">
        <v>8</v>
      </c>
    </row>
    <row r="53" spans="1:7" ht="12.75">
      <c r="A53" s="1" t="s">
        <v>41</v>
      </c>
      <c r="B53" s="2">
        <f t="shared" si="4"/>
        <v>3210</v>
      </c>
      <c r="D53" s="2">
        <v>2769</v>
      </c>
      <c r="E53">
        <v>441</v>
      </c>
      <c r="F53" s="2">
        <v>2769</v>
      </c>
      <c r="G53">
        <v>441</v>
      </c>
    </row>
    <row r="54" spans="1:7" ht="12.75">
      <c r="A54" s="1" t="s">
        <v>42</v>
      </c>
      <c r="B54" s="2">
        <f t="shared" si="4"/>
        <v>56023</v>
      </c>
      <c r="D54" s="2">
        <v>27526</v>
      </c>
      <c r="E54" s="2">
        <v>28497</v>
      </c>
      <c r="F54" s="2">
        <v>24416</v>
      </c>
      <c r="G54" s="2">
        <v>24752</v>
      </c>
    </row>
    <row r="55" spans="1:7" ht="12.75">
      <c r="A55" s="1" t="s">
        <v>309</v>
      </c>
      <c r="B55" s="2">
        <f t="shared" si="4"/>
        <v>2985</v>
      </c>
      <c r="D55">
        <v>775</v>
      </c>
      <c r="E55" s="2">
        <v>2210</v>
      </c>
      <c r="F55">
        <v>775</v>
      </c>
      <c r="G55" s="2">
        <v>2210</v>
      </c>
    </row>
    <row r="56" spans="1:7" ht="12.75">
      <c r="A56" s="1" t="s">
        <v>310</v>
      </c>
      <c r="B56" s="2">
        <f t="shared" si="4"/>
        <v>2718</v>
      </c>
      <c r="D56" s="2">
        <v>1612</v>
      </c>
      <c r="E56" s="2">
        <v>1106</v>
      </c>
      <c r="F56" s="2">
        <v>1612</v>
      </c>
      <c r="G56" s="2">
        <v>1106</v>
      </c>
    </row>
    <row r="57" spans="1:7" ht="12.75">
      <c r="A57" s="1" t="s">
        <v>43</v>
      </c>
      <c r="B57" s="2">
        <f t="shared" si="4"/>
        <v>8781</v>
      </c>
      <c r="D57" s="2">
        <v>4004</v>
      </c>
      <c r="E57" s="2">
        <v>4777</v>
      </c>
      <c r="F57" s="2">
        <v>3270</v>
      </c>
      <c r="G57" s="2">
        <v>2272</v>
      </c>
    </row>
    <row r="58" spans="1:7" ht="12.75">
      <c r="A58" s="1" t="s">
        <v>44</v>
      </c>
      <c r="B58" s="2">
        <f t="shared" si="4"/>
        <v>1388</v>
      </c>
      <c r="D58" s="2">
        <v>1220</v>
      </c>
      <c r="E58">
        <v>168</v>
      </c>
      <c r="F58" s="2">
        <v>1220</v>
      </c>
      <c r="G58">
        <v>168</v>
      </c>
    </row>
    <row r="59" spans="1:7" ht="12.75">
      <c r="A59" s="1" t="s">
        <v>45</v>
      </c>
      <c r="B59" s="2">
        <f t="shared" si="4"/>
        <v>2109</v>
      </c>
      <c r="D59" s="2">
        <v>1515</v>
      </c>
      <c r="E59">
        <v>594</v>
      </c>
      <c r="F59" s="2">
        <v>1515</v>
      </c>
      <c r="G59">
        <v>594</v>
      </c>
    </row>
    <row r="60" spans="1:7" ht="12.75">
      <c r="A60" s="1" t="s">
        <v>46</v>
      </c>
      <c r="B60" s="2">
        <f t="shared" si="4"/>
        <v>2361</v>
      </c>
      <c r="D60" s="2">
        <v>2221</v>
      </c>
      <c r="E60">
        <v>140</v>
      </c>
      <c r="F60" s="2">
        <v>2221</v>
      </c>
      <c r="G60">
        <v>140</v>
      </c>
    </row>
    <row r="61" spans="1:7" ht="12.75">
      <c r="A61" s="1" t="s">
        <v>47</v>
      </c>
      <c r="B61" s="2">
        <f t="shared" si="4"/>
        <v>39828</v>
      </c>
      <c r="D61" s="2">
        <v>15253</v>
      </c>
      <c r="E61" s="2">
        <v>24575</v>
      </c>
      <c r="F61" s="2">
        <v>14658</v>
      </c>
      <c r="G61" s="2">
        <v>20068</v>
      </c>
    </row>
    <row r="62" spans="1:6" ht="12.75">
      <c r="A62" s="1" t="s">
        <v>48</v>
      </c>
      <c r="B62" s="2">
        <f t="shared" si="4"/>
        <v>4586</v>
      </c>
      <c r="D62" s="2">
        <v>4586</v>
      </c>
      <c r="F62" s="2">
        <v>4586</v>
      </c>
    </row>
    <row r="63" spans="1:6" ht="12.75">
      <c r="A63" s="1" t="s">
        <v>49</v>
      </c>
      <c r="B63" s="2">
        <f t="shared" si="4"/>
        <v>3234</v>
      </c>
      <c r="D63" s="2">
        <v>3234</v>
      </c>
      <c r="F63" s="2">
        <v>3234</v>
      </c>
    </row>
    <row r="64" spans="1:6" ht="12.75">
      <c r="A64" s="1" t="s">
        <v>50</v>
      </c>
      <c r="B64" s="2">
        <f t="shared" si="4"/>
        <v>3133</v>
      </c>
      <c r="D64" s="2">
        <v>3133</v>
      </c>
      <c r="F64" s="2">
        <v>3133</v>
      </c>
    </row>
    <row r="65" spans="1:6" ht="12.75">
      <c r="A65" s="1" t="s">
        <v>51</v>
      </c>
      <c r="B65" s="2">
        <f t="shared" si="4"/>
        <v>1988</v>
      </c>
      <c r="D65" s="2">
        <v>1988</v>
      </c>
      <c r="F65" s="2">
        <v>1100</v>
      </c>
    </row>
    <row r="66" spans="1:6" ht="12.75">
      <c r="A66" s="1" t="s">
        <v>52</v>
      </c>
      <c r="B66" s="2">
        <f t="shared" si="4"/>
        <v>1837</v>
      </c>
      <c r="D66" s="2">
        <v>1837</v>
      </c>
      <c r="F66" s="2">
        <v>1837</v>
      </c>
    </row>
    <row r="67" spans="1:6" ht="12.75">
      <c r="A67" s="1" t="s">
        <v>53</v>
      </c>
      <c r="B67" s="2">
        <f t="shared" si="4"/>
        <v>3060</v>
      </c>
      <c r="D67" s="2">
        <v>3060</v>
      </c>
      <c r="F67" s="2">
        <v>3060</v>
      </c>
    </row>
    <row r="68" spans="1:6" ht="12.75">
      <c r="A68" s="1" t="s">
        <v>54</v>
      </c>
      <c r="B68" s="2">
        <f t="shared" si="4"/>
        <v>4353</v>
      </c>
      <c r="D68" s="2">
        <v>4353</v>
      </c>
      <c r="F68" s="2">
        <v>4353</v>
      </c>
    </row>
    <row r="69" spans="1:6" ht="12.75">
      <c r="A69" s="1" t="s">
        <v>55</v>
      </c>
      <c r="B69" s="2">
        <f t="shared" si="4"/>
        <v>4117</v>
      </c>
      <c r="D69" s="2">
        <v>4117</v>
      </c>
      <c r="F69" s="2">
        <v>2054</v>
      </c>
    </row>
    <row r="70" spans="1:7" ht="12.75">
      <c r="A70" s="1" t="s">
        <v>56</v>
      </c>
      <c r="B70" s="2">
        <f t="shared" si="4"/>
        <v>60214</v>
      </c>
      <c r="D70" s="2">
        <v>16630</v>
      </c>
      <c r="E70" s="2">
        <v>43584</v>
      </c>
      <c r="F70" s="2">
        <v>4389</v>
      </c>
      <c r="G70">
        <v>221</v>
      </c>
    </row>
    <row r="71" spans="1:5" ht="12.75">
      <c r="A71" s="1" t="s">
        <v>57</v>
      </c>
      <c r="B71" s="2">
        <f t="shared" si="4"/>
        <v>16020</v>
      </c>
      <c r="D71" s="2">
        <v>2064</v>
      </c>
      <c r="E71" s="2">
        <v>13956</v>
      </c>
    </row>
    <row r="72" ht="12.75">
      <c r="B72" s="2">
        <f t="shared" si="4"/>
        <v>0</v>
      </c>
    </row>
    <row r="73" spans="1:9" ht="12.75">
      <c r="A73" s="1" t="s">
        <v>58</v>
      </c>
      <c r="B73" s="2">
        <f t="shared" si="4"/>
        <v>1267205</v>
      </c>
      <c r="C73" s="2">
        <v>3687</v>
      </c>
      <c r="D73" s="2">
        <v>573413</v>
      </c>
      <c r="E73" s="2">
        <v>690105</v>
      </c>
      <c r="F73" s="2">
        <v>406856</v>
      </c>
      <c r="G73" s="2">
        <v>427682</v>
      </c>
      <c r="H73" s="2">
        <v>9021</v>
      </c>
      <c r="I73" s="2">
        <v>13956</v>
      </c>
    </row>
    <row r="74" ht="12.75">
      <c r="B74" s="2">
        <f t="shared" si="4"/>
        <v>0</v>
      </c>
    </row>
    <row r="75" spans="1:9" ht="12.75">
      <c r="A75" s="1" t="s">
        <v>59</v>
      </c>
      <c r="B75" s="2">
        <f t="shared" si="4"/>
        <v>295230</v>
      </c>
      <c r="D75" s="2">
        <v>157364</v>
      </c>
      <c r="E75" s="2">
        <v>137866</v>
      </c>
      <c r="F75" s="2">
        <v>65539</v>
      </c>
      <c r="H75" s="2">
        <v>5993</v>
      </c>
      <c r="I75" s="2">
        <v>7543</v>
      </c>
    </row>
    <row r="76" spans="1:7" ht="12.75">
      <c r="A76" s="1" t="s">
        <v>311</v>
      </c>
      <c r="B76" s="2">
        <f t="shared" si="4"/>
        <v>121232</v>
      </c>
      <c r="C76">
        <v>381</v>
      </c>
      <c r="D76" s="2">
        <v>55419</v>
      </c>
      <c r="E76" s="2">
        <v>65432</v>
      </c>
      <c r="F76" s="2">
        <v>33649</v>
      </c>
      <c r="G76" s="2">
        <v>32114</v>
      </c>
    </row>
    <row r="77" spans="1:7" ht="12.75">
      <c r="A77" s="1" t="s">
        <v>60</v>
      </c>
      <c r="B77" s="2">
        <f t="shared" si="4"/>
        <v>3742</v>
      </c>
      <c r="D77" s="2">
        <v>1776</v>
      </c>
      <c r="E77" s="2">
        <v>1966</v>
      </c>
      <c r="F77" s="2">
        <v>1352</v>
      </c>
      <c r="G77" s="2">
        <v>1046</v>
      </c>
    </row>
    <row r="78" spans="1:7" ht="12.75">
      <c r="A78" s="1" t="s">
        <v>61</v>
      </c>
      <c r="B78" s="2">
        <f t="shared" si="4"/>
        <v>3256</v>
      </c>
      <c r="E78" s="2">
        <v>3256</v>
      </c>
      <c r="G78" s="2">
        <v>1971</v>
      </c>
    </row>
    <row r="79" spans="1:7" ht="12.75">
      <c r="A79" s="1" t="s">
        <v>62</v>
      </c>
      <c r="B79" s="2">
        <f t="shared" si="4"/>
        <v>3402</v>
      </c>
      <c r="D79" s="2">
        <v>2284</v>
      </c>
      <c r="E79" s="2">
        <v>1118</v>
      </c>
      <c r="F79" s="2">
        <v>2284</v>
      </c>
      <c r="G79" s="2">
        <v>1118</v>
      </c>
    </row>
    <row r="80" spans="1:7" ht="12.75">
      <c r="A80" s="1" t="s">
        <v>63</v>
      </c>
      <c r="B80" s="2">
        <f t="shared" si="4"/>
        <v>87070</v>
      </c>
      <c r="C80">
        <v>17</v>
      </c>
      <c r="D80" s="2">
        <v>40904</v>
      </c>
      <c r="E80" s="2">
        <v>46149</v>
      </c>
      <c r="F80" s="2">
        <v>36782</v>
      </c>
      <c r="G80" s="2">
        <v>35280</v>
      </c>
    </row>
    <row r="81" spans="1:7" ht="12.75">
      <c r="A81" s="1" t="s">
        <v>64</v>
      </c>
      <c r="B81" s="2">
        <f t="shared" si="4"/>
        <v>146441</v>
      </c>
      <c r="D81" s="2">
        <v>29591</v>
      </c>
      <c r="E81" s="2">
        <v>116850</v>
      </c>
      <c r="F81" s="2">
        <v>25707</v>
      </c>
      <c r="G81" s="2">
        <v>108015</v>
      </c>
    </row>
    <row r="82" spans="1:7" ht="12.75">
      <c r="A82" s="1" t="s">
        <v>65</v>
      </c>
      <c r="B82" s="2">
        <f aca="true" t="shared" si="5" ref="B82:B145">SUM(C82:E82)</f>
        <v>4084</v>
      </c>
      <c r="D82" s="2">
        <v>2971</v>
      </c>
      <c r="E82" s="2">
        <v>1113</v>
      </c>
      <c r="F82" s="2">
        <v>2971</v>
      </c>
      <c r="G82" s="2">
        <v>1113</v>
      </c>
    </row>
    <row r="83" spans="1:7" ht="12.75">
      <c r="A83" s="1" t="s">
        <v>66</v>
      </c>
      <c r="B83" s="2">
        <f t="shared" si="5"/>
        <v>104007</v>
      </c>
      <c r="C83" s="2">
        <v>1066</v>
      </c>
      <c r="D83" s="2">
        <v>45809</v>
      </c>
      <c r="E83" s="2">
        <v>57132</v>
      </c>
      <c r="F83" s="2">
        <v>41049</v>
      </c>
      <c r="G83" s="2">
        <v>49985</v>
      </c>
    </row>
    <row r="84" spans="1:7" ht="12.75">
      <c r="A84" s="1" t="s">
        <v>67</v>
      </c>
      <c r="B84" s="2">
        <f t="shared" si="5"/>
        <v>2543</v>
      </c>
      <c r="D84" s="2">
        <v>1829</v>
      </c>
      <c r="E84">
        <v>714</v>
      </c>
      <c r="F84" s="2">
        <v>1829</v>
      </c>
      <c r="G84">
        <v>714</v>
      </c>
    </row>
    <row r="85" spans="1:7" ht="12.75">
      <c r="A85" s="1" t="s">
        <v>68</v>
      </c>
      <c r="B85" s="2">
        <f t="shared" si="5"/>
        <v>5444</v>
      </c>
      <c r="D85" s="2">
        <v>5100</v>
      </c>
      <c r="E85">
        <v>344</v>
      </c>
      <c r="F85" s="2">
        <v>5100</v>
      </c>
      <c r="G85">
        <v>344</v>
      </c>
    </row>
    <row r="86" spans="1:7" ht="12.75">
      <c r="A86" s="1" t="s">
        <v>69</v>
      </c>
      <c r="B86" s="2">
        <f t="shared" si="5"/>
        <v>3159</v>
      </c>
      <c r="D86" s="2">
        <v>2531</v>
      </c>
      <c r="E86">
        <v>628</v>
      </c>
      <c r="F86" s="2">
        <v>2531</v>
      </c>
      <c r="G86">
        <v>628</v>
      </c>
    </row>
    <row r="87" spans="1:7" ht="12.75">
      <c r="A87" s="1" t="s">
        <v>70</v>
      </c>
      <c r="B87" s="2">
        <f t="shared" si="5"/>
        <v>87874</v>
      </c>
      <c r="C87" s="2">
        <v>2081</v>
      </c>
      <c r="D87" s="2">
        <v>37568</v>
      </c>
      <c r="E87" s="2">
        <v>48225</v>
      </c>
      <c r="F87" s="2">
        <v>30518</v>
      </c>
      <c r="G87" s="2">
        <v>45522</v>
      </c>
    </row>
    <row r="88" spans="1:7" ht="12.75">
      <c r="A88" s="1" t="s">
        <v>71</v>
      </c>
      <c r="B88" s="2">
        <f t="shared" si="5"/>
        <v>111115</v>
      </c>
      <c r="C88">
        <v>115</v>
      </c>
      <c r="D88" s="2">
        <v>58751</v>
      </c>
      <c r="E88" s="2">
        <v>52249</v>
      </c>
      <c r="F88" s="2">
        <v>51869</v>
      </c>
      <c r="G88" s="2">
        <v>44061</v>
      </c>
    </row>
    <row r="89" spans="1:6" ht="12.75">
      <c r="A89" s="1" t="s">
        <v>72</v>
      </c>
      <c r="B89" s="2">
        <f t="shared" si="5"/>
        <v>2480</v>
      </c>
      <c r="D89" s="2">
        <v>2480</v>
      </c>
      <c r="F89" s="2">
        <v>2480</v>
      </c>
    </row>
    <row r="90" spans="1:7" ht="12.75">
      <c r="A90" s="1" t="s">
        <v>73</v>
      </c>
      <c r="B90" s="2">
        <f t="shared" si="5"/>
        <v>8778</v>
      </c>
      <c r="D90" s="2">
        <v>5471</v>
      </c>
      <c r="E90" s="2">
        <v>3307</v>
      </c>
      <c r="F90" s="2">
        <v>4153</v>
      </c>
      <c r="G90" s="2">
        <v>3203</v>
      </c>
    </row>
    <row r="91" spans="1:9" ht="12.75">
      <c r="A91" s="1" t="s">
        <v>74</v>
      </c>
      <c r="B91" s="2">
        <f t="shared" si="5"/>
        <v>77679</v>
      </c>
      <c r="D91" s="2">
        <v>42066</v>
      </c>
      <c r="E91" s="2">
        <v>35613</v>
      </c>
      <c r="F91" s="2">
        <v>25788</v>
      </c>
      <c r="H91" s="2">
        <v>3028</v>
      </c>
      <c r="I91" s="2">
        <v>6413</v>
      </c>
    </row>
    <row r="92" spans="1:7" ht="12.75">
      <c r="A92" s="1" t="s">
        <v>75</v>
      </c>
      <c r="B92" s="2">
        <f t="shared" si="5"/>
        <v>103660</v>
      </c>
      <c r="C92">
        <v>27</v>
      </c>
      <c r="D92" s="2">
        <v>52095</v>
      </c>
      <c r="E92" s="2">
        <v>51538</v>
      </c>
      <c r="F92" s="2">
        <v>47719</v>
      </c>
      <c r="G92" s="2">
        <v>42300</v>
      </c>
    </row>
    <row r="93" spans="1:7" ht="12.75">
      <c r="A93" s="1" t="s">
        <v>76</v>
      </c>
      <c r="B93" s="2">
        <f t="shared" si="5"/>
        <v>96009</v>
      </c>
      <c r="D93" s="2">
        <v>29404</v>
      </c>
      <c r="E93" s="2">
        <v>66605</v>
      </c>
      <c r="F93" s="2">
        <v>25536</v>
      </c>
      <c r="G93" s="2">
        <v>60268</v>
      </c>
    </row>
    <row r="94" ht="12.75">
      <c r="B94" s="2">
        <f t="shared" si="5"/>
        <v>0</v>
      </c>
    </row>
    <row r="95" spans="1:9" ht="12.75">
      <c r="A95" s="1" t="s">
        <v>77</v>
      </c>
      <c r="B95" s="2">
        <f>SUM(B97:B129)</f>
        <v>1864721</v>
      </c>
      <c r="C95" s="2">
        <f aca="true" t="shared" si="6" ref="C95:I95">SUM(C97:C129)</f>
        <v>3361</v>
      </c>
      <c r="D95" s="2">
        <f t="shared" si="6"/>
        <v>662680</v>
      </c>
      <c r="E95" s="2">
        <f t="shared" si="6"/>
        <v>1198680</v>
      </c>
      <c r="F95" s="2">
        <f t="shared" si="6"/>
        <v>395162</v>
      </c>
      <c r="G95" s="2">
        <f t="shared" si="6"/>
        <v>576246</v>
      </c>
      <c r="H95" s="2">
        <f t="shared" si="6"/>
        <v>7468</v>
      </c>
      <c r="I95" s="2">
        <f t="shared" si="6"/>
        <v>26515</v>
      </c>
    </row>
    <row r="96" ht="12.75">
      <c r="B96" s="2">
        <f t="shared" si="5"/>
        <v>0</v>
      </c>
    </row>
    <row r="97" spans="1:9" ht="12.75">
      <c r="A97" s="1" t="s">
        <v>78</v>
      </c>
      <c r="B97" s="2">
        <f t="shared" si="5"/>
        <v>188343</v>
      </c>
      <c r="D97" s="2">
        <v>69724</v>
      </c>
      <c r="E97" s="2">
        <v>118619</v>
      </c>
      <c r="H97" s="2">
        <v>2223</v>
      </c>
      <c r="I97" s="2">
        <v>3815</v>
      </c>
    </row>
    <row r="98" spans="1:9" ht="12.75">
      <c r="A98" s="1" t="s">
        <v>79</v>
      </c>
      <c r="B98" s="2">
        <f t="shared" si="5"/>
        <v>304114</v>
      </c>
      <c r="D98" s="2">
        <v>91312</v>
      </c>
      <c r="E98" s="2">
        <v>212802</v>
      </c>
      <c r="F98">
        <v>47</v>
      </c>
      <c r="G98" s="2">
        <v>1346</v>
      </c>
      <c r="H98" s="2">
        <v>3909</v>
      </c>
      <c r="I98" s="2">
        <v>18512</v>
      </c>
    </row>
    <row r="99" spans="1:5" ht="12.75">
      <c r="A99" s="1" t="s">
        <v>80</v>
      </c>
      <c r="B99" s="2">
        <f t="shared" si="5"/>
        <v>14017</v>
      </c>
      <c r="D99" s="2">
        <v>4883</v>
      </c>
      <c r="E99" s="2">
        <v>9134</v>
      </c>
    </row>
    <row r="100" spans="1:7" ht="12.75">
      <c r="A100" s="1" t="s">
        <v>81</v>
      </c>
      <c r="B100" s="2">
        <f t="shared" si="5"/>
        <v>100679</v>
      </c>
      <c r="C100">
        <v>55</v>
      </c>
      <c r="D100" s="2">
        <v>17794</v>
      </c>
      <c r="E100" s="2">
        <v>82830</v>
      </c>
      <c r="F100" s="2">
        <v>15939</v>
      </c>
      <c r="G100" s="2">
        <v>70550</v>
      </c>
    </row>
    <row r="101" spans="1:6" ht="12.75">
      <c r="A101" s="1" t="s">
        <v>82</v>
      </c>
      <c r="B101" s="2">
        <f t="shared" si="5"/>
        <v>6394</v>
      </c>
      <c r="D101" s="2">
        <v>6394</v>
      </c>
      <c r="F101" s="2">
        <v>6394</v>
      </c>
    </row>
    <row r="102" spans="1:7" ht="12.75">
      <c r="A102" s="1" t="s">
        <v>83</v>
      </c>
      <c r="B102" s="2">
        <f t="shared" si="5"/>
        <v>57096</v>
      </c>
      <c r="D102" s="2">
        <v>26995</v>
      </c>
      <c r="E102" s="2">
        <v>30101</v>
      </c>
      <c r="F102" s="2">
        <v>26106</v>
      </c>
      <c r="G102" s="2">
        <v>23996</v>
      </c>
    </row>
    <row r="103" spans="1:7" ht="12.75">
      <c r="A103" s="1" t="s">
        <v>84</v>
      </c>
      <c r="B103" s="2">
        <f t="shared" si="5"/>
        <v>5186</v>
      </c>
      <c r="D103" s="2">
        <v>1195</v>
      </c>
      <c r="E103" s="2">
        <v>3991</v>
      </c>
      <c r="F103" s="2">
        <v>1195</v>
      </c>
      <c r="G103" s="2">
        <v>3991</v>
      </c>
    </row>
    <row r="104" spans="1:7" ht="12.75">
      <c r="A104" s="1" t="s">
        <v>85</v>
      </c>
      <c r="B104" s="2">
        <f t="shared" si="5"/>
        <v>4718</v>
      </c>
      <c r="D104" s="2">
        <v>4009</v>
      </c>
      <c r="E104">
        <v>709</v>
      </c>
      <c r="F104" s="2">
        <v>4009</v>
      </c>
      <c r="G104">
        <v>709</v>
      </c>
    </row>
    <row r="105" spans="1:7" ht="12.75">
      <c r="A105" s="1" t="s">
        <v>86</v>
      </c>
      <c r="B105" s="2">
        <f t="shared" si="5"/>
        <v>3460</v>
      </c>
      <c r="D105">
        <v>922</v>
      </c>
      <c r="E105" s="2">
        <v>2538</v>
      </c>
      <c r="F105">
        <v>922</v>
      </c>
      <c r="G105" s="2">
        <v>2538</v>
      </c>
    </row>
    <row r="106" spans="1:7" ht="12.75">
      <c r="A106" s="1" t="s">
        <v>87</v>
      </c>
      <c r="B106" s="2">
        <f t="shared" si="5"/>
        <v>821</v>
      </c>
      <c r="D106">
        <v>754</v>
      </c>
      <c r="E106">
        <v>67</v>
      </c>
      <c r="F106">
        <v>754</v>
      </c>
      <c r="G106">
        <v>67</v>
      </c>
    </row>
    <row r="107" spans="1:6" ht="12.75">
      <c r="A107" s="1" t="s">
        <v>88</v>
      </c>
      <c r="B107" s="2">
        <f t="shared" si="5"/>
        <v>134794</v>
      </c>
      <c r="D107" s="2">
        <v>52631</v>
      </c>
      <c r="E107" s="2">
        <v>82163</v>
      </c>
      <c r="F107" s="2">
        <v>7430</v>
      </c>
    </row>
    <row r="108" spans="1:7" ht="12.75">
      <c r="A108" s="1" t="s">
        <v>89</v>
      </c>
      <c r="B108" s="2">
        <f t="shared" si="5"/>
        <v>131695</v>
      </c>
      <c r="C108">
        <v>43</v>
      </c>
      <c r="D108" s="2">
        <v>65945</v>
      </c>
      <c r="E108" s="2">
        <v>65707</v>
      </c>
      <c r="F108" s="2">
        <v>56482</v>
      </c>
      <c r="G108" s="2">
        <v>54697</v>
      </c>
    </row>
    <row r="109" spans="1:7" ht="12.75">
      <c r="A109" s="1" t="s">
        <v>90</v>
      </c>
      <c r="B109" s="2">
        <f t="shared" si="5"/>
        <v>8224</v>
      </c>
      <c r="D109" s="2">
        <v>6166</v>
      </c>
      <c r="E109" s="2">
        <v>2058</v>
      </c>
      <c r="F109" s="2">
        <v>6166</v>
      </c>
      <c r="G109" s="2">
        <v>2058</v>
      </c>
    </row>
    <row r="110" spans="1:7" ht="12.75">
      <c r="A110" s="1" t="s">
        <v>91</v>
      </c>
      <c r="B110" s="2">
        <f t="shared" si="5"/>
        <v>65374</v>
      </c>
      <c r="D110" s="2">
        <v>30320</v>
      </c>
      <c r="E110" s="2">
        <v>35054</v>
      </c>
      <c r="F110" s="2">
        <v>28134</v>
      </c>
      <c r="G110" s="2">
        <v>26933</v>
      </c>
    </row>
    <row r="111" spans="1:7" ht="12.75">
      <c r="A111" s="1" t="s">
        <v>92</v>
      </c>
      <c r="B111" s="2">
        <f t="shared" si="5"/>
        <v>5814</v>
      </c>
      <c r="D111" s="2">
        <v>4135</v>
      </c>
      <c r="E111" s="2">
        <v>1679</v>
      </c>
      <c r="F111" s="2">
        <v>3481</v>
      </c>
      <c r="G111">
        <v>75</v>
      </c>
    </row>
    <row r="112" spans="1:7" ht="12.75">
      <c r="A112" s="1" t="s">
        <v>93</v>
      </c>
      <c r="B112" s="2">
        <f t="shared" si="5"/>
        <v>1981</v>
      </c>
      <c r="D112" s="2">
        <v>1179</v>
      </c>
      <c r="E112">
        <v>802</v>
      </c>
      <c r="F112" s="2">
        <v>1179</v>
      </c>
      <c r="G112">
        <v>802</v>
      </c>
    </row>
    <row r="113" spans="1:7" ht="12.75">
      <c r="A113" s="1" t="s">
        <v>94</v>
      </c>
      <c r="B113" s="2">
        <f t="shared" si="5"/>
        <v>2661</v>
      </c>
      <c r="D113">
        <v>847</v>
      </c>
      <c r="E113" s="2">
        <v>1814</v>
      </c>
      <c r="F113">
        <v>847</v>
      </c>
      <c r="G113" s="2">
        <v>1814</v>
      </c>
    </row>
    <row r="114" spans="1:7" ht="12.75">
      <c r="A114" s="1" t="s">
        <v>312</v>
      </c>
      <c r="B114" s="2">
        <f t="shared" si="5"/>
        <v>186</v>
      </c>
      <c r="D114">
        <v>44</v>
      </c>
      <c r="E114">
        <v>142</v>
      </c>
      <c r="F114">
        <v>44</v>
      </c>
      <c r="G114">
        <v>142</v>
      </c>
    </row>
    <row r="115" spans="1:6" ht="12.75">
      <c r="A115" s="1" t="s">
        <v>95</v>
      </c>
      <c r="B115" s="2">
        <f t="shared" si="5"/>
        <v>270</v>
      </c>
      <c r="D115">
        <v>270</v>
      </c>
      <c r="F115">
        <v>270</v>
      </c>
    </row>
    <row r="116" spans="1:7" ht="12.75">
      <c r="A116" s="1" t="s">
        <v>96</v>
      </c>
      <c r="B116" s="2">
        <f t="shared" si="5"/>
        <v>128494</v>
      </c>
      <c r="C116">
        <v>31</v>
      </c>
      <c r="D116" s="2">
        <v>30476</v>
      </c>
      <c r="E116" s="2">
        <v>97987</v>
      </c>
      <c r="F116" s="2">
        <v>28645</v>
      </c>
      <c r="G116" s="2">
        <v>77316</v>
      </c>
    </row>
    <row r="117" spans="1:7" ht="12.75">
      <c r="A117" s="1" t="s">
        <v>97</v>
      </c>
      <c r="B117" s="2">
        <f t="shared" si="5"/>
        <v>105661</v>
      </c>
      <c r="C117" s="2">
        <v>1014</v>
      </c>
      <c r="D117" s="2">
        <v>71037</v>
      </c>
      <c r="E117" s="2">
        <v>33610</v>
      </c>
      <c r="F117" s="2">
        <v>69050</v>
      </c>
      <c r="G117" s="2">
        <v>27610</v>
      </c>
    </row>
    <row r="118" spans="1:7" ht="12.75">
      <c r="A118" s="1" t="s">
        <v>98</v>
      </c>
      <c r="B118" s="2">
        <f t="shared" si="5"/>
        <v>91790</v>
      </c>
      <c r="C118" s="2">
        <v>2218</v>
      </c>
      <c r="D118" s="2">
        <v>32138</v>
      </c>
      <c r="E118" s="2">
        <v>57434</v>
      </c>
      <c r="F118" s="2">
        <v>30003</v>
      </c>
      <c r="G118" s="2">
        <v>47640</v>
      </c>
    </row>
    <row r="119" spans="1:7" ht="12.75">
      <c r="A119" s="1" t="s">
        <v>99</v>
      </c>
      <c r="B119" s="2">
        <f t="shared" si="5"/>
        <v>6673</v>
      </c>
      <c r="D119" s="2">
        <v>3305</v>
      </c>
      <c r="E119" s="2">
        <v>3368</v>
      </c>
      <c r="F119" s="2">
        <v>3305</v>
      </c>
      <c r="G119" s="2">
        <v>3368</v>
      </c>
    </row>
    <row r="120" spans="1:6" ht="12.75">
      <c r="A120" s="1" t="s">
        <v>100</v>
      </c>
      <c r="B120" s="2">
        <f t="shared" si="5"/>
        <v>3479</v>
      </c>
      <c r="D120" s="2">
        <v>3479</v>
      </c>
      <c r="F120" s="2">
        <v>3479</v>
      </c>
    </row>
    <row r="121" spans="1:7" ht="12.75">
      <c r="A121" s="1" t="s">
        <v>101</v>
      </c>
      <c r="B121" s="2">
        <f t="shared" si="5"/>
        <v>172749</v>
      </c>
      <c r="D121" s="2">
        <v>15882</v>
      </c>
      <c r="E121" s="2">
        <v>156867</v>
      </c>
      <c r="F121" s="2">
        <v>14499</v>
      </c>
      <c r="G121" s="2">
        <v>140464</v>
      </c>
    </row>
    <row r="122" spans="1:5" ht="12.75">
      <c r="A122" s="1" t="s">
        <v>102</v>
      </c>
      <c r="B122" s="2">
        <f t="shared" si="5"/>
        <v>468</v>
      </c>
      <c r="D122">
        <v>72</v>
      </c>
      <c r="E122">
        <v>396</v>
      </c>
    </row>
    <row r="123" spans="1:7" ht="12.75">
      <c r="A123" s="1" t="s">
        <v>103</v>
      </c>
      <c r="B123" s="2">
        <f t="shared" si="5"/>
        <v>3924</v>
      </c>
      <c r="D123">
        <v>871</v>
      </c>
      <c r="E123" s="2">
        <v>3053</v>
      </c>
      <c r="F123">
        <v>871</v>
      </c>
      <c r="G123" s="2">
        <v>3053</v>
      </c>
    </row>
    <row r="124" spans="1:7" ht="12.75">
      <c r="A124" s="1" t="s">
        <v>313</v>
      </c>
      <c r="B124" s="2">
        <f t="shared" si="5"/>
        <v>752</v>
      </c>
      <c r="D124">
        <v>602</v>
      </c>
      <c r="E124">
        <v>150</v>
      </c>
      <c r="F124">
        <v>602</v>
      </c>
      <c r="G124">
        <v>150</v>
      </c>
    </row>
    <row r="125" spans="1:7" ht="12.75">
      <c r="A125" s="1" t="s">
        <v>104</v>
      </c>
      <c r="B125" s="2">
        <f t="shared" si="5"/>
        <v>46588</v>
      </c>
      <c r="D125" s="2">
        <v>22995</v>
      </c>
      <c r="E125" s="2">
        <v>23593</v>
      </c>
      <c r="F125" s="2">
        <v>17876</v>
      </c>
      <c r="G125" s="2">
        <v>18781</v>
      </c>
    </row>
    <row r="126" spans="1:9" ht="12.75">
      <c r="A126" s="1" t="s">
        <v>105</v>
      </c>
      <c r="B126" s="2">
        <f t="shared" si="5"/>
        <v>114052</v>
      </c>
      <c r="D126" s="2">
        <v>24544</v>
      </c>
      <c r="E126" s="2">
        <v>89508</v>
      </c>
      <c r="F126">
        <v>176</v>
      </c>
      <c r="G126">
        <v>18</v>
      </c>
      <c r="H126" s="2">
        <v>1336</v>
      </c>
      <c r="I126" s="2">
        <v>4188</v>
      </c>
    </row>
    <row r="127" spans="1:7" ht="12.75">
      <c r="A127" s="1" t="s">
        <v>106</v>
      </c>
      <c r="B127" s="2">
        <f t="shared" si="5"/>
        <v>104332</v>
      </c>
      <c r="D127" s="2">
        <v>52079</v>
      </c>
      <c r="E127" s="2">
        <v>52253</v>
      </c>
      <c r="F127" s="2">
        <v>49245</v>
      </c>
      <c r="G127" s="2">
        <v>43767</v>
      </c>
    </row>
    <row r="128" spans="1:7" ht="12.75">
      <c r="A128" s="1" t="s">
        <v>314</v>
      </c>
      <c r="B128" s="2">
        <f t="shared" si="5"/>
        <v>3125</v>
      </c>
      <c r="D128" s="2">
        <v>2864</v>
      </c>
      <c r="E128">
        <v>261</v>
      </c>
      <c r="F128" s="2">
        <v>2864</v>
      </c>
      <c r="G128">
        <v>261</v>
      </c>
    </row>
    <row r="129" spans="1:7" ht="12.75">
      <c r="A129" s="1" t="s">
        <v>107</v>
      </c>
      <c r="B129" s="2">
        <f t="shared" si="5"/>
        <v>46807</v>
      </c>
      <c r="D129" s="2">
        <v>16817</v>
      </c>
      <c r="E129" s="2">
        <v>29990</v>
      </c>
      <c r="F129" s="2">
        <v>15148</v>
      </c>
      <c r="G129" s="2">
        <v>24100</v>
      </c>
    </row>
    <row r="130" ht="12.75">
      <c r="B130" s="2">
        <f t="shared" si="5"/>
        <v>0</v>
      </c>
    </row>
    <row r="131" spans="1:9" ht="12.75">
      <c r="A131" s="1" t="s">
        <v>108</v>
      </c>
      <c r="B131" s="2">
        <f>SUM(B133:B155)</f>
        <v>945731</v>
      </c>
      <c r="C131" s="2">
        <f aca="true" t="shared" si="7" ref="C131:I131">SUM(C133:C155)</f>
        <v>0</v>
      </c>
      <c r="D131" s="2">
        <f t="shared" si="7"/>
        <v>408223</v>
      </c>
      <c r="E131" s="2">
        <f t="shared" si="7"/>
        <v>537508</v>
      </c>
      <c r="F131" s="2">
        <f t="shared" si="7"/>
        <v>276389</v>
      </c>
      <c r="G131" s="2">
        <f t="shared" si="7"/>
        <v>293258</v>
      </c>
      <c r="H131" s="2">
        <f t="shared" si="7"/>
        <v>4936</v>
      </c>
      <c r="I131" s="2">
        <f t="shared" si="7"/>
        <v>15095</v>
      </c>
    </row>
    <row r="132" ht="12.75">
      <c r="B132" s="2">
        <f t="shared" si="5"/>
        <v>0</v>
      </c>
    </row>
    <row r="133" spans="1:7" ht="12.75">
      <c r="A133" s="1" t="s">
        <v>109</v>
      </c>
      <c r="B133" s="2">
        <f t="shared" si="5"/>
        <v>162533</v>
      </c>
      <c r="D133" s="2">
        <v>8620</v>
      </c>
      <c r="E133" s="2">
        <v>153913</v>
      </c>
      <c r="F133" s="2">
        <v>7464</v>
      </c>
      <c r="G133" s="2">
        <v>132768</v>
      </c>
    </row>
    <row r="134" spans="1:7" ht="12.75">
      <c r="A134" s="1" t="s">
        <v>110</v>
      </c>
      <c r="B134" s="2">
        <f t="shared" si="5"/>
        <v>3954</v>
      </c>
      <c r="D134" s="2">
        <v>3931</v>
      </c>
      <c r="E134">
        <v>23</v>
      </c>
      <c r="F134" s="2">
        <v>3171</v>
      </c>
      <c r="G134">
        <v>17</v>
      </c>
    </row>
    <row r="135" spans="1:7" ht="12.75">
      <c r="A135" s="1" t="s">
        <v>315</v>
      </c>
      <c r="B135" s="2">
        <f t="shared" si="5"/>
        <v>1560</v>
      </c>
      <c r="D135" s="2">
        <v>1553</v>
      </c>
      <c r="E135">
        <v>7</v>
      </c>
      <c r="F135" s="2">
        <v>1553</v>
      </c>
      <c r="G135">
        <v>7</v>
      </c>
    </row>
    <row r="136" spans="1:7" ht="12.75">
      <c r="A136" s="1" t="s">
        <v>111</v>
      </c>
      <c r="B136" s="2">
        <f t="shared" si="5"/>
        <v>1205</v>
      </c>
      <c r="D136" s="2">
        <v>1007</v>
      </c>
      <c r="E136">
        <v>198</v>
      </c>
      <c r="F136" s="2">
        <v>1007</v>
      </c>
      <c r="G136">
        <v>198</v>
      </c>
    </row>
    <row r="137" spans="1:9" ht="12.75">
      <c r="A137" s="1" t="s">
        <v>112</v>
      </c>
      <c r="B137" s="2">
        <f t="shared" si="5"/>
        <v>87302</v>
      </c>
      <c r="D137" s="2">
        <v>11236</v>
      </c>
      <c r="E137" s="2">
        <v>76066</v>
      </c>
      <c r="F137">
        <v>245</v>
      </c>
      <c r="G137" s="2">
        <v>1867</v>
      </c>
      <c r="H137">
        <v>241</v>
      </c>
      <c r="I137" s="2">
        <v>2684</v>
      </c>
    </row>
    <row r="138" spans="1:7" ht="12.75">
      <c r="A138" s="1" t="s">
        <v>113</v>
      </c>
      <c r="B138" s="2">
        <f t="shared" si="5"/>
        <v>57298</v>
      </c>
      <c r="D138" s="2">
        <v>31898</v>
      </c>
      <c r="E138" s="2">
        <v>25400</v>
      </c>
      <c r="F138" s="2">
        <v>25988</v>
      </c>
      <c r="G138" s="2">
        <v>21780</v>
      </c>
    </row>
    <row r="139" spans="1:7" ht="12.75">
      <c r="A139" s="1" t="s">
        <v>114</v>
      </c>
      <c r="B139" s="2">
        <f t="shared" si="5"/>
        <v>2452</v>
      </c>
      <c r="D139" s="2">
        <v>2323</v>
      </c>
      <c r="E139">
        <v>129</v>
      </c>
      <c r="F139" s="2">
        <v>2323</v>
      </c>
      <c r="G139">
        <v>129</v>
      </c>
    </row>
    <row r="140" spans="1:7" ht="12.75">
      <c r="A140" s="1" t="s">
        <v>115</v>
      </c>
      <c r="B140" s="2">
        <f t="shared" si="5"/>
        <v>80909</v>
      </c>
      <c r="D140" s="2">
        <v>50676</v>
      </c>
      <c r="E140" s="2">
        <v>30233</v>
      </c>
      <c r="F140" s="2">
        <v>47413</v>
      </c>
      <c r="G140" s="2">
        <v>26721</v>
      </c>
    </row>
    <row r="141" spans="1:7" ht="12.75">
      <c r="A141" s="1" t="s">
        <v>116</v>
      </c>
      <c r="B141" s="2">
        <f t="shared" si="5"/>
        <v>2535</v>
      </c>
      <c r="D141" s="2">
        <v>2012</v>
      </c>
      <c r="E141">
        <v>523</v>
      </c>
      <c r="F141" s="2">
        <v>2012</v>
      </c>
      <c r="G141">
        <v>523</v>
      </c>
    </row>
    <row r="142" spans="1:7" ht="12.75">
      <c r="A142" s="1" t="s">
        <v>117</v>
      </c>
      <c r="B142" s="2">
        <f t="shared" si="5"/>
        <v>5735</v>
      </c>
      <c r="D142" s="2">
        <v>2991</v>
      </c>
      <c r="E142" s="2">
        <v>2744</v>
      </c>
      <c r="F142" s="2">
        <v>2991</v>
      </c>
      <c r="G142" s="2">
        <v>2744</v>
      </c>
    </row>
    <row r="143" spans="1:7" ht="12.75">
      <c r="A143" s="1" t="s">
        <v>118</v>
      </c>
      <c r="B143" s="2">
        <f t="shared" si="5"/>
        <v>59392</v>
      </c>
      <c r="D143" s="2">
        <v>43430</v>
      </c>
      <c r="E143" s="2">
        <v>15962</v>
      </c>
      <c r="F143" s="2">
        <v>38575</v>
      </c>
      <c r="G143" s="2">
        <v>12329</v>
      </c>
    </row>
    <row r="144" spans="1:9" ht="12.75">
      <c r="A144" s="1" t="s">
        <v>119</v>
      </c>
      <c r="B144" s="2">
        <f t="shared" si="5"/>
        <v>116719</v>
      </c>
      <c r="D144" s="2">
        <v>38226</v>
      </c>
      <c r="E144" s="2">
        <v>78493</v>
      </c>
      <c r="H144" s="2">
        <v>4695</v>
      </c>
      <c r="I144" s="2">
        <v>12411</v>
      </c>
    </row>
    <row r="145" spans="1:7" ht="12.75">
      <c r="A145" s="1" t="s">
        <v>316</v>
      </c>
      <c r="B145" s="2">
        <f t="shared" si="5"/>
        <v>55487</v>
      </c>
      <c r="D145" s="2">
        <v>53530</v>
      </c>
      <c r="E145" s="2">
        <v>1957</v>
      </c>
      <c r="F145" s="2">
        <v>26155</v>
      </c>
      <c r="G145" s="2">
        <v>1781</v>
      </c>
    </row>
    <row r="146" spans="1:7" ht="12.75">
      <c r="A146" s="1" t="s">
        <v>120</v>
      </c>
      <c r="B146" s="2">
        <f aca="true" t="shared" si="8" ref="B146:B209">SUM(C146:E146)</f>
        <v>68043</v>
      </c>
      <c r="D146" s="2">
        <v>22437</v>
      </c>
      <c r="E146" s="2">
        <v>45606</v>
      </c>
      <c r="F146">
        <v>1</v>
      </c>
      <c r="G146" s="2">
        <v>1230</v>
      </c>
    </row>
    <row r="147" spans="1:7" ht="12.75">
      <c r="A147" s="1" t="s">
        <v>121</v>
      </c>
      <c r="B147" s="2">
        <f t="shared" si="8"/>
        <v>80063</v>
      </c>
      <c r="D147" s="2">
        <v>43292</v>
      </c>
      <c r="E147" s="2">
        <v>36771</v>
      </c>
      <c r="F147" s="2">
        <v>39162</v>
      </c>
      <c r="G147" s="2">
        <v>33622</v>
      </c>
    </row>
    <row r="148" spans="1:7" ht="12.75">
      <c r="A148" s="1" t="s">
        <v>122</v>
      </c>
      <c r="B148" s="2">
        <f t="shared" si="8"/>
        <v>26667</v>
      </c>
      <c r="D148" s="2">
        <v>14491</v>
      </c>
      <c r="E148" s="2">
        <v>12176</v>
      </c>
      <c r="F148" s="2">
        <v>12775</v>
      </c>
      <c r="G148" s="2">
        <v>10927</v>
      </c>
    </row>
    <row r="149" spans="1:7" ht="12.75">
      <c r="A149" s="1" t="s">
        <v>123</v>
      </c>
      <c r="B149" s="2">
        <f t="shared" si="8"/>
        <v>2422</v>
      </c>
      <c r="D149" s="2">
        <v>2221</v>
      </c>
      <c r="E149">
        <v>201</v>
      </c>
      <c r="F149" s="2">
        <v>2221</v>
      </c>
      <c r="G149">
        <v>201</v>
      </c>
    </row>
    <row r="150" spans="1:6" ht="12.75">
      <c r="A150" s="1" t="s">
        <v>317</v>
      </c>
      <c r="B150" s="2">
        <f t="shared" si="8"/>
        <v>2329</v>
      </c>
      <c r="D150" s="2">
        <v>2329</v>
      </c>
      <c r="F150" s="2">
        <v>2329</v>
      </c>
    </row>
    <row r="151" spans="1:7" ht="12.75">
      <c r="A151" s="1" t="s">
        <v>124</v>
      </c>
      <c r="B151" s="2">
        <f t="shared" si="8"/>
        <v>764</v>
      </c>
      <c r="D151">
        <v>245</v>
      </c>
      <c r="E151">
        <v>519</v>
      </c>
      <c r="F151">
        <v>245</v>
      </c>
      <c r="G151">
        <v>519</v>
      </c>
    </row>
    <row r="152" spans="1:7" ht="12.75">
      <c r="A152" s="1" t="s">
        <v>125</v>
      </c>
      <c r="B152" s="2">
        <f t="shared" si="8"/>
        <v>1279</v>
      </c>
      <c r="D152">
        <v>456</v>
      </c>
      <c r="E152">
        <v>823</v>
      </c>
      <c r="F152">
        <v>456</v>
      </c>
      <c r="G152">
        <v>823</v>
      </c>
    </row>
    <row r="153" spans="1:7" ht="12.75">
      <c r="A153" s="1" t="s">
        <v>126</v>
      </c>
      <c r="B153" s="2">
        <f t="shared" si="8"/>
        <v>117595</v>
      </c>
      <c r="D153" s="2">
        <v>62037</v>
      </c>
      <c r="E153" s="2">
        <v>55558</v>
      </c>
      <c r="F153" s="2">
        <v>51021</v>
      </c>
      <c r="G153" s="2">
        <v>44866</v>
      </c>
    </row>
    <row r="154" spans="1:7" ht="12.75">
      <c r="A154" s="1" t="s">
        <v>127</v>
      </c>
      <c r="B154" s="2">
        <f t="shared" si="8"/>
        <v>2181</v>
      </c>
      <c r="D154" s="2">
        <v>2046</v>
      </c>
      <c r="E154">
        <v>135</v>
      </c>
      <c r="F154" s="2">
        <v>2046</v>
      </c>
      <c r="G154">
        <v>135</v>
      </c>
    </row>
    <row r="155" spans="1:7" ht="12.75">
      <c r="A155" s="1" t="s">
        <v>128</v>
      </c>
      <c r="B155" s="2">
        <f t="shared" si="8"/>
        <v>7307</v>
      </c>
      <c r="D155" s="2">
        <v>7236</v>
      </c>
      <c r="E155">
        <v>71</v>
      </c>
      <c r="F155" s="2">
        <v>7236</v>
      </c>
      <c r="G155">
        <v>71</v>
      </c>
    </row>
    <row r="156" ht="12.75">
      <c r="B156" s="2">
        <f t="shared" si="8"/>
        <v>0</v>
      </c>
    </row>
    <row r="157" spans="1:9" ht="12.75">
      <c r="A157" s="1" t="s">
        <v>129</v>
      </c>
      <c r="B157" s="2">
        <f>SUM(B159:B161)</f>
        <v>248855</v>
      </c>
      <c r="C157" s="2">
        <f aca="true" t="shared" si="9" ref="C157:I157">SUM(C159:C161)</f>
        <v>1219</v>
      </c>
      <c r="D157" s="2">
        <f t="shared" si="9"/>
        <v>128077</v>
      </c>
      <c r="E157" s="2">
        <f t="shared" si="9"/>
        <v>119559</v>
      </c>
      <c r="F157" s="2">
        <f t="shared" si="9"/>
        <v>108117</v>
      </c>
      <c r="G157" s="2">
        <f t="shared" si="9"/>
        <v>76079</v>
      </c>
      <c r="H157" s="2">
        <f t="shared" si="9"/>
        <v>2085</v>
      </c>
      <c r="I157" s="2">
        <f t="shared" si="9"/>
        <v>4177</v>
      </c>
    </row>
    <row r="158" ht="12.75">
      <c r="B158" s="2">
        <f t="shared" si="8"/>
        <v>0</v>
      </c>
    </row>
    <row r="159" spans="1:9" ht="12.75">
      <c r="A159" s="1" t="s">
        <v>130</v>
      </c>
      <c r="B159" s="2">
        <f t="shared" si="8"/>
        <v>65270</v>
      </c>
      <c r="D159" s="2">
        <v>30599</v>
      </c>
      <c r="E159" s="2">
        <v>34671</v>
      </c>
      <c r="F159" s="2">
        <v>15995</v>
      </c>
      <c r="G159">
        <v>20</v>
      </c>
      <c r="H159" s="2">
        <v>2085</v>
      </c>
      <c r="I159" s="2">
        <v>4177</v>
      </c>
    </row>
    <row r="160" spans="1:7" ht="12.75">
      <c r="A160" s="1" t="s">
        <v>131</v>
      </c>
      <c r="B160" s="2">
        <f t="shared" si="8"/>
        <v>88457</v>
      </c>
      <c r="C160" s="2">
        <v>1219</v>
      </c>
      <c r="D160" s="2">
        <v>44169</v>
      </c>
      <c r="E160" s="2">
        <v>43069</v>
      </c>
      <c r="F160" s="2">
        <v>40285</v>
      </c>
      <c r="G160" s="2">
        <v>35512</v>
      </c>
    </row>
    <row r="161" spans="1:7" ht="12.75">
      <c r="A161" s="1" t="s">
        <v>132</v>
      </c>
      <c r="B161" s="2">
        <f t="shared" si="8"/>
        <v>95128</v>
      </c>
      <c r="D161" s="2">
        <v>53309</v>
      </c>
      <c r="E161" s="2">
        <v>41819</v>
      </c>
      <c r="F161" s="2">
        <v>51837</v>
      </c>
      <c r="G161" s="2">
        <v>40547</v>
      </c>
    </row>
    <row r="162" ht="12.75">
      <c r="B162" s="2">
        <f t="shared" si="8"/>
        <v>0</v>
      </c>
    </row>
    <row r="163" spans="1:9" ht="12.75">
      <c r="A163" s="1" t="s">
        <v>133</v>
      </c>
      <c r="B163" s="2">
        <f>SUM(B165:B168)</f>
        <v>338620</v>
      </c>
      <c r="C163" s="2">
        <f aca="true" t="shared" si="10" ref="C163:I163">SUM(C165:C168)</f>
        <v>0</v>
      </c>
      <c r="D163" s="2">
        <f t="shared" si="10"/>
        <v>154864</v>
      </c>
      <c r="E163" s="2">
        <f t="shared" si="10"/>
        <v>183756</v>
      </c>
      <c r="F163" s="2">
        <f t="shared" si="10"/>
        <v>106579</v>
      </c>
      <c r="G163" s="2">
        <f t="shared" si="10"/>
        <v>93501</v>
      </c>
      <c r="H163" s="2">
        <f t="shared" si="10"/>
        <v>4912</v>
      </c>
      <c r="I163" s="2">
        <f t="shared" si="10"/>
        <v>9449</v>
      </c>
    </row>
    <row r="164" ht="12.75">
      <c r="B164" s="2">
        <f t="shared" si="8"/>
        <v>0</v>
      </c>
    </row>
    <row r="165" spans="1:9" ht="12.75">
      <c r="A165" s="1" t="s">
        <v>134</v>
      </c>
      <c r="B165" s="2">
        <f t="shared" si="8"/>
        <v>99997</v>
      </c>
      <c r="D165" s="2">
        <v>40423</v>
      </c>
      <c r="E165" s="2">
        <v>59574</v>
      </c>
      <c r="F165" s="2">
        <v>28546</v>
      </c>
      <c r="G165" s="2">
        <v>35628</v>
      </c>
      <c r="H165" s="2">
        <v>1151</v>
      </c>
      <c r="I165" s="2">
        <v>2815</v>
      </c>
    </row>
    <row r="166" spans="1:9" ht="12.75">
      <c r="A166" s="1" t="s">
        <v>135</v>
      </c>
      <c r="B166" s="2">
        <f t="shared" si="8"/>
        <v>111194</v>
      </c>
      <c r="D166" s="2">
        <v>46641</v>
      </c>
      <c r="E166" s="2">
        <v>64553</v>
      </c>
      <c r="F166" s="2">
        <v>24730</v>
      </c>
      <c r="G166" s="2">
        <v>17795</v>
      </c>
      <c r="H166" s="2">
        <v>2719</v>
      </c>
      <c r="I166" s="2">
        <v>4585</v>
      </c>
    </row>
    <row r="167" spans="1:9" ht="12.75">
      <c r="A167" s="1" t="s">
        <v>136</v>
      </c>
      <c r="B167" s="2">
        <f t="shared" si="8"/>
        <v>77075</v>
      </c>
      <c r="D167" s="2">
        <v>38335</v>
      </c>
      <c r="E167" s="2">
        <v>38740</v>
      </c>
      <c r="F167" s="2">
        <v>27166</v>
      </c>
      <c r="G167" s="2">
        <v>21105</v>
      </c>
      <c r="H167">
        <v>686</v>
      </c>
      <c r="I167" s="2">
        <v>1765</v>
      </c>
    </row>
    <row r="168" spans="1:9" ht="12.75">
      <c r="A168" s="1" t="s">
        <v>132</v>
      </c>
      <c r="B168" s="2">
        <f t="shared" si="8"/>
        <v>50354</v>
      </c>
      <c r="D168" s="2">
        <v>29465</v>
      </c>
      <c r="E168" s="2">
        <v>20889</v>
      </c>
      <c r="F168" s="2">
        <v>26137</v>
      </c>
      <c r="G168" s="2">
        <v>18973</v>
      </c>
      <c r="H168">
        <v>356</v>
      </c>
      <c r="I168">
        <v>284</v>
      </c>
    </row>
    <row r="169" ht="12.75">
      <c r="B169" s="2">
        <f t="shared" si="8"/>
        <v>0</v>
      </c>
    </row>
    <row r="170" spans="1:9" ht="12.75">
      <c r="A170" s="1" t="s">
        <v>137</v>
      </c>
      <c r="B170" s="2">
        <f>SUM(B172:B175)</f>
        <v>343225</v>
      </c>
      <c r="C170" s="2">
        <f aca="true" t="shared" si="11" ref="C170:I170">SUM(C172:C175)</f>
        <v>3</v>
      </c>
      <c r="D170" s="2">
        <f t="shared" si="11"/>
        <v>150377</v>
      </c>
      <c r="E170" s="2">
        <f t="shared" si="11"/>
        <v>192845</v>
      </c>
      <c r="F170" s="2">
        <f t="shared" si="11"/>
        <v>127996</v>
      </c>
      <c r="G170" s="2">
        <f t="shared" si="11"/>
        <v>135446</v>
      </c>
      <c r="H170" s="2">
        <f t="shared" si="11"/>
        <v>980</v>
      </c>
      <c r="I170" s="2">
        <f t="shared" si="11"/>
        <v>2262</v>
      </c>
    </row>
    <row r="171" ht="12.75">
      <c r="B171" s="2">
        <f t="shared" si="8"/>
        <v>0</v>
      </c>
    </row>
    <row r="172" spans="1:7" ht="12.75">
      <c r="A172" s="1" t="s">
        <v>138</v>
      </c>
      <c r="B172" s="2">
        <f t="shared" si="8"/>
        <v>137775</v>
      </c>
      <c r="D172" s="2">
        <v>51069</v>
      </c>
      <c r="E172" s="2">
        <v>86706</v>
      </c>
      <c r="F172" s="2">
        <v>40605</v>
      </c>
      <c r="G172" s="2">
        <v>45610</v>
      </c>
    </row>
    <row r="173" spans="1:9" ht="12.75">
      <c r="A173" s="1" t="s">
        <v>139</v>
      </c>
      <c r="B173" s="2">
        <f t="shared" si="8"/>
        <v>40624</v>
      </c>
      <c r="C173">
        <v>3</v>
      </c>
      <c r="D173" s="2">
        <v>19624</v>
      </c>
      <c r="E173" s="2">
        <v>20997</v>
      </c>
      <c r="F173" s="2">
        <v>14106</v>
      </c>
      <c r="G173" s="2">
        <v>14908</v>
      </c>
      <c r="H173">
        <v>596</v>
      </c>
      <c r="I173" s="2">
        <v>1278</v>
      </c>
    </row>
    <row r="174" spans="1:9" ht="12.75">
      <c r="A174" s="1" t="s">
        <v>140</v>
      </c>
      <c r="B174" s="2">
        <f t="shared" si="8"/>
        <v>36835</v>
      </c>
      <c r="D174" s="2">
        <v>16000</v>
      </c>
      <c r="E174" s="2">
        <v>20835</v>
      </c>
      <c r="F174" s="2">
        <v>13069</v>
      </c>
      <c r="G174" s="2">
        <v>16574</v>
      </c>
      <c r="H174">
        <v>384</v>
      </c>
      <c r="I174">
        <v>984</v>
      </c>
    </row>
    <row r="175" spans="1:7" ht="12.75">
      <c r="A175" s="1" t="s">
        <v>132</v>
      </c>
      <c r="B175" s="2">
        <f t="shared" si="8"/>
        <v>127991</v>
      </c>
      <c r="D175" s="2">
        <v>63684</v>
      </c>
      <c r="E175" s="2">
        <v>64307</v>
      </c>
      <c r="F175" s="2">
        <v>60216</v>
      </c>
      <c r="G175" s="2">
        <v>58354</v>
      </c>
    </row>
    <row r="176" ht="12.75">
      <c r="B176" s="2">
        <f t="shared" si="8"/>
        <v>0</v>
      </c>
    </row>
    <row r="177" spans="1:9" ht="12.75">
      <c r="A177" s="1" t="s">
        <v>141</v>
      </c>
      <c r="B177" s="2">
        <f>SUM(B179:B181)</f>
        <v>224298</v>
      </c>
      <c r="C177" s="2">
        <f aca="true" t="shared" si="12" ref="C177:I177">SUM(C179:C181)</f>
        <v>0</v>
      </c>
      <c r="D177" s="2">
        <f t="shared" si="12"/>
        <v>107024</v>
      </c>
      <c r="E177" s="2">
        <f t="shared" si="12"/>
        <v>117274</v>
      </c>
      <c r="F177" s="2">
        <f t="shared" si="12"/>
        <v>85842</v>
      </c>
      <c r="G177" s="2">
        <f t="shared" si="12"/>
        <v>84367</v>
      </c>
      <c r="H177" s="2">
        <f t="shared" si="12"/>
        <v>1710</v>
      </c>
      <c r="I177" s="2">
        <f t="shared" si="12"/>
        <v>4252</v>
      </c>
    </row>
    <row r="178" ht="12.75">
      <c r="B178" s="2">
        <f t="shared" si="8"/>
        <v>0</v>
      </c>
    </row>
    <row r="179" spans="1:9" ht="12.75">
      <c r="A179" s="1" t="s">
        <v>142</v>
      </c>
      <c r="B179" s="2">
        <f t="shared" si="8"/>
        <v>127802</v>
      </c>
      <c r="D179" s="2">
        <v>55020</v>
      </c>
      <c r="E179" s="2">
        <v>72782</v>
      </c>
      <c r="F179" s="2">
        <v>37385</v>
      </c>
      <c r="G179" s="2">
        <v>46956</v>
      </c>
      <c r="H179" s="2">
        <v>1314</v>
      </c>
      <c r="I179" s="2">
        <v>2847</v>
      </c>
    </row>
    <row r="180" spans="1:9" ht="12.75">
      <c r="A180" s="1" t="s">
        <v>143</v>
      </c>
      <c r="B180" s="2">
        <f t="shared" si="8"/>
        <v>36140</v>
      </c>
      <c r="D180" s="2">
        <v>19006</v>
      </c>
      <c r="E180" s="2">
        <v>17134</v>
      </c>
      <c r="F180" s="2">
        <v>15927</v>
      </c>
      <c r="G180" s="2">
        <v>11208</v>
      </c>
      <c r="H180">
        <v>372</v>
      </c>
      <c r="I180" s="2">
        <v>1402</v>
      </c>
    </row>
    <row r="181" spans="1:9" ht="12.75">
      <c r="A181" s="1" t="s">
        <v>132</v>
      </c>
      <c r="B181" s="2">
        <f t="shared" si="8"/>
        <v>60356</v>
      </c>
      <c r="D181" s="2">
        <v>32998</v>
      </c>
      <c r="E181" s="2">
        <v>27358</v>
      </c>
      <c r="F181" s="2">
        <v>32530</v>
      </c>
      <c r="G181" s="2">
        <v>26203</v>
      </c>
      <c r="H181">
        <v>24</v>
      </c>
      <c r="I181">
        <v>3</v>
      </c>
    </row>
    <row r="182" ht="12.75">
      <c r="B182" s="2">
        <f t="shared" si="8"/>
        <v>0</v>
      </c>
    </row>
    <row r="183" spans="1:9" ht="12.75">
      <c r="A183" s="1" t="s">
        <v>144</v>
      </c>
      <c r="B183" s="2">
        <f>SUM(B185:B194)</f>
        <v>749630</v>
      </c>
      <c r="C183" s="2">
        <f aca="true" t="shared" si="13" ref="C183:I183">SUM(C185:C194)</f>
        <v>3034</v>
      </c>
      <c r="D183" s="2">
        <f t="shared" si="13"/>
        <v>360861</v>
      </c>
      <c r="E183" s="2">
        <f t="shared" si="13"/>
        <v>385735</v>
      </c>
      <c r="F183" s="2">
        <f t="shared" si="13"/>
        <v>250714</v>
      </c>
      <c r="G183" s="2">
        <f t="shared" si="13"/>
        <v>239631</v>
      </c>
      <c r="H183" s="2">
        <f t="shared" si="13"/>
        <v>7149</v>
      </c>
      <c r="I183" s="2">
        <f t="shared" si="13"/>
        <v>21015</v>
      </c>
    </row>
    <row r="184" ht="12.75">
      <c r="B184" s="2">
        <f t="shared" si="8"/>
        <v>0</v>
      </c>
    </row>
    <row r="185" spans="1:9" ht="12.75">
      <c r="A185" s="1" t="s">
        <v>145</v>
      </c>
      <c r="B185" s="2">
        <f t="shared" si="8"/>
        <v>151536</v>
      </c>
      <c r="C185" s="2">
        <v>1161</v>
      </c>
      <c r="D185" s="2">
        <v>71897</v>
      </c>
      <c r="E185" s="2">
        <v>78478</v>
      </c>
      <c r="F185" s="2">
        <v>44048</v>
      </c>
      <c r="G185" s="2">
        <v>37483</v>
      </c>
      <c r="H185" s="2">
        <v>1480</v>
      </c>
      <c r="I185" s="2">
        <v>5076</v>
      </c>
    </row>
    <row r="186" spans="1:9" ht="12.75">
      <c r="A186" s="1" t="s">
        <v>146</v>
      </c>
      <c r="B186" s="2">
        <f t="shared" si="8"/>
        <v>185836</v>
      </c>
      <c r="C186" s="2">
        <v>1334</v>
      </c>
      <c r="D186" s="2">
        <v>97256</v>
      </c>
      <c r="E186" s="2">
        <v>87246</v>
      </c>
      <c r="F186" s="2">
        <v>53586</v>
      </c>
      <c r="G186" s="2">
        <v>30820</v>
      </c>
      <c r="H186" s="2">
        <v>2174</v>
      </c>
      <c r="I186" s="2">
        <v>8440</v>
      </c>
    </row>
    <row r="187" spans="1:9" ht="12.75">
      <c r="A187" s="1" t="s">
        <v>147</v>
      </c>
      <c r="B187" s="2">
        <f t="shared" si="8"/>
        <v>88289</v>
      </c>
      <c r="D187" s="2">
        <v>38351</v>
      </c>
      <c r="E187" s="2">
        <v>49938</v>
      </c>
      <c r="F187" s="2">
        <v>24493</v>
      </c>
      <c r="G187" s="2">
        <v>33747</v>
      </c>
      <c r="H187" s="2">
        <v>1583</v>
      </c>
      <c r="I187" s="2">
        <v>2570</v>
      </c>
    </row>
    <row r="188" spans="1:9" ht="12.75">
      <c r="A188" s="1" t="s">
        <v>148</v>
      </c>
      <c r="B188" s="2">
        <f t="shared" si="8"/>
        <v>57672</v>
      </c>
      <c r="C188">
        <v>27</v>
      </c>
      <c r="D188" s="2">
        <v>30098</v>
      </c>
      <c r="E188" s="2">
        <v>27547</v>
      </c>
      <c r="F188" s="2">
        <v>19994</v>
      </c>
      <c r="G188" s="2">
        <v>18133</v>
      </c>
      <c r="H188">
        <v>725</v>
      </c>
      <c r="I188" s="2">
        <v>1470</v>
      </c>
    </row>
    <row r="189" spans="1:9" ht="12.75">
      <c r="A189" s="1" t="s">
        <v>318</v>
      </c>
      <c r="B189" s="2">
        <f t="shared" si="8"/>
        <v>30057</v>
      </c>
      <c r="C189">
        <v>42</v>
      </c>
      <c r="D189" s="2">
        <v>11553</v>
      </c>
      <c r="E189" s="2">
        <v>18462</v>
      </c>
      <c r="F189" s="2">
        <v>9407</v>
      </c>
      <c r="G189" s="2">
        <v>13239</v>
      </c>
      <c r="H189">
        <v>232</v>
      </c>
      <c r="I189">
        <v>892</v>
      </c>
    </row>
    <row r="190" spans="1:9" ht="12.75">
      <c r="A190" s="1" t="s">
        <v>149</v>
      </c>
      <c r="B190" s="2">
        <f t="shared" si="8"/>
        <v>25969</v>
      </c>
      <c r="C190">
        <v>12</v>
      </c>
      <c r="D190" s="2">
        <v>14893</v>
      </c>
      <c r="E190" s="2">
        <v>11064</v>
      </c>
      <c r="F190" s="2">
        <v>10538</v>
      </c>
      <c r="G190" s="2">
        <v>8752</v>
      </c>
      <c r="H190">
        <v>225</v>
      </c>
      <c r="I190" s="2">
        <v>1167</v>
      </c>
    </row>
    <row r="191" spans="1:9" ht="12.75">
      <c r="A191" s="1" t="s">
        <v>150</v>
      </c>
      <c r="B191" s="2">
        <f t="shared" si="8"/>
        <v>27560</v>
      </c>
      <c r="C191">
        <v>389</v>
      </c>
      <c r="D191" s="2">
        <v>9443</v>
      </c>
      <c r="E191" s="2">
        <v>17728</v>
      </c>
      <c r="F191" s="2">
        <v>8630</v>
      </c>
      <c r="G191" s="2">
        <v>15101</v>
      </c>
      <c r="H191">
        <v>202</v>
      </c>
      <c r="I191">
        <v>220</v>
      </c>
    </row>
    <row r="192" spans="1:9" ht="12.75">
      <c r="A192" s="1" t="s">
        <v>151</v>
      </c>
      <c r="B192" s="2">
        <f t="shared" si="8"/>
        <v>47212</v>
      </c>
      <c r="D192" s="2">
        <v>23295</v>
      </c>
      <c r="E192" s="2">
        <v>23917</v>
      </c>
      <c r="F192" s="2">
        <v>19733</v>
      </c>
      <c r="G192" s="2">
        <v>17683</v>
      </c>
      <c r="H192">
        <v>408</v>
      </c>
      <c r="I192">
        <v>664</v>
      </c>
    </row>
    <row r="193" spans="1:9" ht="12.75">
      <c r="A193" s="1" t="s">
        <v>152</v>
      </c>
      <c r="B193" s="2">
        <f t="shared" si="8"/>
        <v>22641</v>
      </c>
      <c r="C193">
        <v>69</v>
      </c>
      <c r="D193" s="2">
        <v>8266</v>
      </c>
      <c r="E193" s="2">
        <v>14306</v>
      </c>
      <c r="F193" s="2">
        <v>6839</v>
      </c>
      <c r="G193" s="2">
        <v>10884</v>
      </c>
      <c r="H193">
        <v>120</v>
      </c>
      <c r="I193">
        <v>516</v>
      </c>
    </row>
    <row r="194" spans="1:7" ht="12.75">
      <c r="A194" s="1" t="s">
        <v>132</v>
      </c>
      <c r="B194" s="2">
        <f t="shared" si="8"/>
        <v>112858</v>
      </c>
      <c r="D194" s="2">
        <v>55809</v>
      </c>
      <c r="E194" s="2">
        <v>57049</v>
      </c>
      <c r="F194" s="2">
        <v>53446</v>
      </c>
      <c r="G194" s="2">
        <v>53789</v>
      </c>
    </row>
    <row r="195" ht="12.75">
      <c r="B195" s="2">
        <f t="shared" si="8"/>
        <v>0</v>
      </c>
    </row>
    <row r="196" spans="1:9" ht="12.75">
      <c r="A196" s="1" t="s">
        <v>153</v>
      </c>
      <c r="B196" s="2">
        <f>SUM(B198:B200)</f>
        <v>184209</v>
      </c>
      <c r="C196" s="2">
        <f aca="true" t="shared" si="14" ref="C196:I196">SUM(C198:C200)</f>
        <v>603</v>
      </c>
      <c r="D196" s="2">
        <f t="shared" si="14"/>
        <v>89403</v>
      </c>
      <c r="E196" s="2">
        <f t="shared" si="14"/>
        <v>94203</v>
      </c>
      <c r="F196" s="2">
        <f t="shared" si="14"/>
        <v>62365</v>
      </c>
      <c r="G196" s="2">
        <f t="shared" si="14"/>
        <v>54499</v>
      </c>
      <c r="H196" s="2">
        <f t="shared" si="14"/>
        <v>2109</v>
      </c>
      <c r="I196" s="2">
        <f t="shared" si="14"/>
        <v>5190</v>
      </c>
    </row>
    <row r="197" ht="12.75">
      <c r="B197" s="2">
        <f t="shared" si="8"/>
        <v>0</v>
      </c>
    </row>
    <row r="198" spans="1:9" ht="12.75">
      <c r="A198" s="1" t="s">
        <v>154</v>
      </c>
      <c r="B198" s="2">
        <f t="shared" si="8"/>
        <v>120270</v>
      </c>
      <c r="C198">
        <v>562</v>
      </c>
      <c r="D198" s="2">
        <v>58946</v>
      </c>
      <c r="E198" s="2">
        <v>60762</v>
      </c>
      <c r="F198" s="2">
        <v>39036</v>
      </c>
      <c r="G198" s="2">
        <v>31742</v>
      </c>
      <c r="H198" s="2">
        <v>1341</v>
      </c>
      <c r="I198" s="2">
        <v>3788</v>
      </c>
    </row>
    <row r="199" spans="1:9" ht="12.75">
      <c r="A199" s="1" t="s">
        <v>155</v>
      </c>
      <c r="B199" s="2">
        <f t="shared" si="8"/>
        <v>42365</v>
      </c>
      <c r="C199">
        <v>41</v>
      </c>
      <c r="D199" s="2">
        <v>23112</v>
      </c>
      <c r="E199" s="2">
        <v>19212</v>
      </c>
      <c r="F199" s="2">
        <v>16393</v>
      </c>
      <c r="G199" s="2">
        <v>10499</v>
      </c>
      <c r="H199">
        <v>768</v>
      </c>
      <c r="I199" s="2">
        <v>1402</v>
      </c>
    </row>
    <row r="200" spans="1:7" ht="12.75">
      <c r="A200" s="1" t="s">
        <v>132</v>
      </c>
      <c r="B200" s="2">
        <f t="shared" si="8"/>
        <v>21574</v>
      </c>
      <c r="D200" s="2">
        <v>7345</v>
      </c>
      <c r="E200" s="2">
        <v>14229</v>
      </c>
      <c r="F200" s="2">
        <v>6936</v>
      </c>
      <c r="G200" s="2">
        <v>12258</v>
      </c>
    </row>
    <row r="201" ht="12.75">
      <c r="B201" s="2">
        <f t="shared" si="8"/>
        <v>0</v>
      </c>
    </row>
    <row r="202" spans="1:9" ht="12.75">
      <c r="A202" s="1" t="s">
        <v>156</v>
      </c>
      <c r="B202" s="2">
        <f>SUM(B204:B209)</f>
        <v>554430</v>
      </c>
      <c r="C202" s="2">
        <f aca="true" t="shared" si="15" ref="C202:I202">SUM(C204:C209)</f>
        <v>48</v>
      </c>
      <c r="D202" s="2">
        <f t="shared" si="15"/>
        <v>329076</v>
      </c>
      <c r="E202" s="2">
        <f t="shared" si="15"/>
        <v>225306</v>
      </c>
      <c r="F202" s="2">
        <f t="shared" si="15"/>
        <v>263878</v>
      </c>
      <c r="G202" s="2">
        <f t="shared" si="15"/>
        <v>148618</v>
      </c>
      <c r="H202" s="2">
        <f t="shared" si="15"/>
        <v>7660</v>
      </c>
      <c r="I202" s="2">
        <f t="shared" si="15"/>
        <v>1766</v>
      </c>
    </row>
    <row r="203" ht="12.75">
      <c r="B203" s="2">
        <f t="shared" si="8"/>
        <v>0</v>
      </c>
    </row>
    <row r="204" spans="1:8" ht="12.75">
      <c r="A204" s="1" t="s">
        <v>157</v>
      </c>
      <c r="B204" s="2">
        <f t="shared" si="8"/>
        <v>91413</v>
      </c>
      <c r="D204" s="2">
        <v>52846</v>
      </c>
      <c r="E204" s="2">
        <v>38567</v>
      </c>
      <c r="F204" s="2">
        <v>22576</v>
      </c>
      <c r="H204" s="2">
        <v>6654</v>
      </c>
    </row>
    <row r="205" spans="1:9" ht="12.75">
      <c r="A205" s="1" t="s">
        <v>158</v>
      </c>
      <c r="B205" s="2">
        <f t="shared" si="8"/>
        <v>83578</v>
      </c>
      <c r="D205" s="2">
        <v>44860</v>
      </c>
      <c r="E205" s="2">
        <v>38718</v>
      </c>
      <c r="F205" s="2">
        <v>31886</v>
      </c>
      <c r="G205" s="2">
        <v>20458</v>
      </c>
      <c r="H205">
        <v>993</v>
      </c>
      <c r="I205" s="2">
        <v>1754</v>
      </c>
    </row>
    <row r="206" spans="1:7" ht="12.75">
      <c r="A206" s="1" t="s">
        <v>159</v>
      </c>
      <c r="B206" s="2">
        <f t="shared" si="8"/>
        <v>55023</v>
      </c>
      <c r="D206" s="2">
        <v>36083</v>
      </c>
      <c r="E206" s="2">
        <v>18940</v>
      </c>
      <c r="F206" s="2">
        <v>28127</v>
      </c>
      <c r="G206" s="2">
        <v>14707</v>
      </c>
    </row>
    <row r="207" spans="1:9" ht="12.75">
      <c r="A207" s="1" t="s">
        <v>160</v>
      </c>
      <c r="B207" s="2">
        <f t="shared" si="8"/>
        <v>46167</v>
      </c>
      <c r="D207" s="2">
        <v>26093</v>
      </c>
      <c r="E207" s="2">
        <v>20074</v>
      </c>
      <c r="F207" s="2">
        <v>17572</v>
      </c>
      <c r="G207" s="2">
        <v>9547</v>
      </c>
      <c r="H207">
        <v>13</v>
      </c>
      <c r="I207">
        <v>12</v>
      </c>
    </row>
    <row r="208" spans="1:7" ht="12.75">
      <c r="A208" s="1" t="s">
        <v>161</v>
      </c>
      <c r="B208" s="2">
        <f t="shared" si="8"/>
        <v>86186</v>
      </c>
      <c r="C208">
        <v>3</v>
      </c>
      <c r="D208" s="2">
        <v>42686</v>
      </c>
      <c r="E208" s="2">
        <v>43497</v>
      </c>
      <c r="F208" s="2">
        <v>39241</v>
      </c>
      <c r="G208" s="2">
        <v>39028</v>
      </c>
    </row>
    <row r="209" spans="1:7" ht="12.75">
      <c r="A209" s="1" t="s">
        <v>132</v>
      </c>
      <c r="B209" s="2">
        <f t="shared" si="8"/>
        <v>192063</v>
      </c>
      <c r="C209">
        <v>45</v>
      </c>
      <c r="D209" s="2">
        <v>126508</v>
      </c>
      <c r="E209" s="2">
        <v>65510</v>
      </c>
      <c r="F209" s="2">
        <v>124476</v>
      </c>
      <c r="G209" s="2">
        <v>64878</v>
      </c>
    </row>
    <row r="210" ht="12.75">
      <c r="B210" s="2">
        <f aca="true" t="shared" si="16" ref="B210:B273">SUM(C210:E210)</f>
        <v>0</v>
      </c>
    </row>
    <row r="211" spans="1:9" ht="12.75">
      <c r="A211" s="1" t="s">
        <v>162</v>
      </c>
      <c r="B211" s="2">
        <f>SUM(B213:B223)</f>
        <v>523047</v>
      </c>
      <c r="C211" s="2">
        <f aca="true" t="shared" si="17" ref="C211:I211">SUM(C213:C223)</f>
        <v>554</v>
      </c>
      <c r="D211" s="2">
        <f t="shared" si="17"/>
        <v>252424</v>
      </c>
      <c r="E211" s="2">
        <f t="shared" si="17"/>
        <v>270069</v>
      </c>
      <c r="F211" s="2">
        <f t="shared" si="17"/>
        <v>195250</v>
      </c>
      <c r="G211" s="2">
        <f t="shared" si="17"/>
        <v>167152</v>
      </c>
      <c r="H211" s="2">
        <f t="shared" si="17"/>
        <v>3694</v>
      </c>
      <c r="I211" s="2">
        <f t="shared" si="17"/>
        <v>11314</v>
      </c>
    </row>
    <row r="212" ht="12.75">
      <c r="B212" s="2">
        <f t="shared" si="16"/>
        <v>0</v>
      </c>
    </row>
    <row r="213" spans="1:9" ht="12.75">
      <c r="A213" s="1" t="s">
        <v>163</v>
      </c>
      <c r="B213" s="2">
        <f t="shared" si="16"/>
        <v>153928</v>
      </c>
      <c r="D213" s="2">
        <v>65292</v>
      </c>
      <c r="E213" s="2">
        <v>88636</v>
      </c>
      <c r="F213" s="2">
        <v>32130</v>
      </c>
      <c r="G213" s="2">
        <v>40952</v>
      </c>
      <c r="H213" s="2">
        <v>1998</v>
      </c>
      <c r="I213" s="2">
        <v>3490</v>
      </c>
    </row>
    <row r="214" spans="1:9" ht="12.75">
      <c r="A214" s="1" t="s">
        <v>164</v>
      </c>
      <c r="B214" s="2">
        <f t="shared" si="16"/>
        <v>38426</v>
      </c>
      <c r="D214" s="2">
        <v>9960</v>
      </c>
      <c r="E214" s="2">
        <v>28466</v>
      </c>
      <c r="F214" s="2">
        <v>5751</v>
      </c>
      <c r="G214" s="2">
        <v>3130</v>
      </c>
      <c r="H214">
        <v>489</v>
      </c>
      <c r="I214" s="2">
        <v>4738</v>
      </c>
    </row>
    <row r="215" spans="1:9" ht="12.75">
      <c r="A215" s="1" t="s">
        <v>165</v>
      </c>
      <c r="B215" s="2">
        <f t="shared" si="16"/>
        <v>24757</v>
      </c>
      <c r="D215" s="2">
        <v>13849</v>
      </c>
      <c r="E215" s="2">
        <v>10908</v>
      </c>
      <c r="F215" s="2">
        <v>8345</v>
      </c>
      <c r="G215">
        <v>450</v>
      </c>
      <c r="H215">
        <v>544</v>
      </c>
      <c r="I215" s="2">
        <v>1823</v>
      </c>
    </row>
    <row r="216" spans="1:9" ht="12.75">
      <c r="A216" s="1" t="s">
        <v>166</v>
      </c>
      <c r="B216" s="2">
        <f t="shared" si="16"/>
        <v>49992</v>
      </c>
      <c r="D216" s="2">
        <v>27630</v>
      </c>
      <c r="E216" s="2">
        <v>22362</v>
      </c>
      <c r="F216" s="2">
        <v>21203</v>
      </c>
      <c r="G216" s="2">
        <v>11956</v>
      </c>
      <c r="H216">
        <v>663</v>
      </c>
      <c r="I216" s="2">
        <v>1263</v>
      </c>
    </row>
    <row r="217" spans="1:7" ht="12.75">
      <c r="A217" s="1" t="s">
        <v>319</v>
      </c>
      <c r="B217" s="2">
        <f t="shared" si="16"/>
        <v>13912</v>
      </c>
      <c r="D217" s="2">
        <v>5624</v>
      </c>
      <c r="E217" s="2">
        <v>8288</v>
      </c>
      <c r="F217" s="2">
        <v>5203</v>
      </c>
      <c r="G217" s="2">
        <v>7726</v>
      </c>
    </row>
    <row r="218" spans="1:7" ht="12.75">
      <c r="A218" s="1" t="s">
        <v>320</v>
      </c>
      <c r="B218" s="2">
        <f t="shared" si="16"/>
        <v>18885</v>
      </c>
      <c r="D218" s="2">
        <v>9787</v>
      </c>
      <c r="E218" s="2">
        <v>9098</v>
      </c>
      <c r="F218" s="2">
        <v>9164</v>
      </c>
      <c r="G218" s="2">
        <v>8783</v>
      </c>
    </row>
    <row r="219" spans="1:7" ht="12.75">
      <c r="A219" s="1" t="s">
        <v>321</v>
      </c>
      <c r="B219" s="2">
        <f t="shared" si="16"/>
        <v>24679</v>
      </c>
      <c r="D219" s="2">
        <v>11280</v>
      </c>
      <c r="E219" s="2">
        <v>13399</v>
      </c>
      <c r="F219" s="2">
        <v>9736</v>
      </c>
      <c r="G219" s="2">
        <v>11057</v>
      </c>
    </row>
    <row r="220" spans="1:7" ht="12.75">
      <c r="A220" s="1" t="s">
        <v>167</v>
      </c>
      <c r="B220" s="2">
        <f t="shared" si="16"/>
        <v>48775</v>
      </c>
      <c r="C220">
        <v>554</v>
      </c>
      <c r="D220" s="2">
        <v>25806</v>
      </c>
      <c r="E220" s="2">
        <v>22415</v>
      </c>
      <c r="F220" s="2">
        <v>23699</v>
      </c>
      <c r="G220" s="2">
        <v>20850</v>
      </c>
    </row>
    <row r="221" spans="1:7" ht="12.75">
      <c r="A221" s="1" t="s">
        <v>322</v>
      </c>
      <c r="B221" s="2">
        <f t="shared" si="16"/>
        <v>20796</v>
      </c>
      <c r="D221" s="2">
        <v>11582</v>
      </c>
      <c r="E221" s="2">
        <v>9214</v>
      </c>
      <c r="F221" s="2">
        <v>11046</v>
      </c>
      <c r="G221" s="2">
        <v>8572</v>
      </c>
    </row>
    <row r="222" spans="1:7" ht="12.75">
      <c r="A222" s="1" t="s">
        <v>168</v>
      </c>
      <c r="B222" s="2">
        <f t="shared" si="16"/>
        <v>32870</v>
      </c>
      <c r="D222" s="2">
        <v>11980</v>
      </c>
      <c r="E222" s="2">
        <v>20890</v>
      </c>
      <c r="F222" s="2">
        <v>10607</v>
      </c>
      <c r="G222" s="2">
        <v>18768</v>
      </c>
    </row>
    <row r="223" spans="1:7" ht="12.75">
      <c r="A223" s="1" t="s">
        <v>132</v>
      </c>
      <c r="B223" s="2">
        <f t="shared" si="16"/>
        <v>96027</v>
      </c>
      <c r="D223" s="2">
        <v>59634</v>
      </c>
      <c r="E223" s="2">
        <v>36393</v>
      </c>
      <c r="F223" s="2">
        <v>58366</v>
      </c>
      <c r="G223" s="2">
        <v>34908</v>
      </c>
    </row>
    <row r="224" ht="12.75">
      <c r="B224" s="2">
        <f t="shared" si="16"/>
        <v>0</v>
      </c>
    </row>
    <row r="225" spans="1:9" ht="12.75">
      <c r="A225" s="1" t="s">
        <v>169</v>
      </c>
      <c r="B225" s="2">
        <f>SUM(B227:B231)</f>
        <v>598783</v>
      </c>
      <c r="C225" s="2">
        <f aca="true" t="shared" si="18" ref="C225:I225">SUM(C227:C231)</f>
        <v>4849</v>
      </c>
      <c r="D225" s="2">
        <f t="shared" si="18"/>
        <v>299578</v>
      </c>
      <c r="E225" s="2">
        <f t="shared" si="18"/>
        <v>294356</v>
      </c>
      <c r="F225" s="2">
        <f t="shared" si="18"/>
        <v>240830</v>
      </c>
      <c r="G225" s="2">
        <f t="shared" si="18"/>
        <v>178135</v>
      </c>
      <c r="H225" s="2">
        <f t="shared" si="18"/>
        <v>3555</v>
      </c>
      <c r="I225" s="2">
        <f t="shared" si="18"/>
        <v>9083</v>
      </c>
    </row>
    <row r="226" ht="12.75">
      <c r="B226" s="2">
        <f t="shared" si="16"/>
        <v>0</v>
      </c>
    </row>
    <row r="227" spans="1:9" ht="12.75">
      <c r="A227" s="1" t="s">
        <v>170</v>
      </c>
      <c r="B227" s="2">
        <f t="shared" si="16"/>
        <v>140460</v>
      </c>
      <c r="D227" s="2">
        <v>74564</v>
      </c>
      <c r="E227" s="2">
        <v>65896</v>
      </c>
      <c r="F227" s="2">
        <v>44511</v>
      </c>
      <c r="H227" s="2">
        <v>2323</v>
      </c>
      <c r="I227" s="2">
        <v>7181</v>
      </c>
    </row>
    <row r="228" spans="1:9" ht="12.75">
      <c r="A228" s="1" t="s">
        <v>171</v>
      </c>
      <c r="B228" s="2">
        <f t="shared" si="16"/>
        <v>26594</v>
      </c>
      <c r="D228" s="2">
        <v>12609</v>
      </c>
      <c r="E228" s="2">
        <v>13985</v>
      </c>
      <c r="F228" s="2">
        <v>7732</v>
      </c>
      <c r="G228" s="2">
        <v>8806</v>
      </c>
      <c r="H228" s="2">
        <v>1232</v>
      </c>
      <c r="I228" s="2">
        <v>1902</v>
      </c>
    </row>
    <row r="229" spans="1:7" ht="12.75">
      <c r="A229" s="1" t="s">
        <v>172</v>
      </c>
      <c r="B229" s="2">
        <f t="shared" si="16"/>
        <v>118348</v>
      </c>
      <c r="C229">
        <v>117</v>
      </c>
      <c r="D229" s="2">
        <v>59629</v>
      </c>
      <c r="E229" s="2">
        <v>58602</v>
      </c>
      <c r="F229" s="2">
        <v>41420</v>
      </c>
      <c r="G229" s="2">
        <v>24970</v>
      </c>
    </row>
    <row r="230" spans="1:7" ht="12.75">
      <c r="A230" s="1" t="s">
        <v>173</v>
      </c>
      <c r="B230" s="2">
        <f t="shared" si="16"/>
        <v>167153</v>
      </c>
      <c r="C230" s="2">
        <v>4732</v>
      </c>
      <c r="D230" s="2">
        <v>65037</v>
      </c>
      <c r="E230" s="2">
        <v>97384</v>
      </c>
      <c r="F230" s="2">
        <v>59677</v>
      </c>
      <c r="G230" s="2">
        <v>86025</v>
      </c>
    </row>
    <row r="231" spans="1:7" ht="12.75">
      <c r="A231" s="1" t="s">
        <v>132</v>
      </c>
      <c r="B231" s="2">
        <f t="shared" si="16"/>
        <v>146228</v>
      </c>
      <c r="D231" s="2">
        <v>87739</v>
      </c>
      <c r="E231" s="2">
        <v>58489</v>
      </c>
      <c r="F231" s="2">
        <v>87490</v>
      </c>
      <c r="G231" s="2">
        <v>58334</v>
      </c>
    </row>
    <row r="232" ht="12.75">
      <c r="B232" s="2">
        <f t="shared" si="16"/>
        <v>0</v>
      </c>
    </row>
    <row r="233" spans="1:9" ht="12.75">
      <c r="A233" s="1" t="s">
        <v>174</v>
      </c>
      <c r="B233" s="2">
        <f>SUM(B235:B240)</f>
        <v>706342</v>
      </c>
      <c r="C233" s="2">
        <f aca="true" t="shared" si="19" ref="C233:I233">SUM(C235:C240)</f>
        <v>2889</v>
      </c>
      <c r="D233" s="2">
        <f t="shared" si="19"/>
        <v>340488</v>
      </c>
      <c r="E233" s="2">
        <f t="shared" si="19"/>
        <v>362965</v>
      </c>
      <c r="F233" s="2">
        <f t="shared" si="19"/>
        <v>280890</v>
      </c>
      <c r="G233" s="2">
        <f t="shared" si="19"/>
        <v>211819</v>
      </c>
      <c r="H233" s="2">
        <f t="shared" si="19"/>
        <v>7881</v>
      </c>
      <c r="I233" s="2">
        <f t="shared" si="19"/>
        <v>21845</v>
      </c>
    </row>
    <row r="234" ht="12.75">
      <c r="B234" s="2">
        <f t="shared" si="16"/>
        <v>0</v>
      </c>
    </row>
    <row r="235" spans="1:9" ht="12.75">
      <c r="A235" s="1" t="s">
        <v>175</v>
      </c>
      <c r="B235" s="2">
        <f t="shared" si="16"/>
        <v>138024</v>
      </c>
      <c r="C235">
        <v>502</v>
      </c>
      <c r="D235" s="2">
        <v>54405</v>
      </c>
      <c r="E235" s="2">
        <v>83117</v>
      </c>
      <c r="F235" s="2">
        <v>40531</v>
      </c>
      <c r="G235" s="2">
        <v>27107</v>
      </c>
      <c r="H235" s="2">
        <v>2753</v>
      </c>
      <c r="I235" s="2">
        <v>8857</v>
      </c>
    </row>
    <row r="236" spans="1:9" ht="12.75">
      <c r="A236" s="1" t="s">
        <v>176</v>
      </c>
      <c r="B236" s="2">
        <f t="shared" si="16"/>
        <v>110481</v>
      </c>
      <c r="D236" s="2">
        <v>60295</v>
      </c>
      <c r="E236" s="2">
        <v>50186</v>
      </c>
      <c r="F236" s="2">
        <v>45981</v>
      </c>
      <c r="G236" s="2">
        <v>22061</v>
      </c>
      <c r="H236" s="2">
        <v>1411</v>
      </c>
      <c r="I236" s="2">
        <v>2983</v>
      </c>
    </row>
    <row r="237" spans="1:9" ht="12.75">
      <c r="A237" s="1" t="s">
        <v>177</v>
      </c>
      <c r="B237" s="2">
        <f t="shared" si="16"/>
        <v>48167</v>
      </c>
      <c r="D237" s="2">
        <v>26006</v>
      </c>
      <c r="E237" s="2">
        <v>22161</v>
      </c>
      <c r="F237" s="2">
        <v>23638</v>
      </c>
      <c r="G237" s="2">
        <v>16373</v>
      </c>
      <c r="H237">
        <v>256</v>
      </c>
      <c r="I237" s="2">
        <v>1704</v>
      </c>
    </row>
    <row r="238" spans="1:9" ht="12.75">
      <c r="A238" s="1" t="s">
        <v>178</v>
      </c>
      <c r="B238" s="2">
        <f t="shared" si="16"/>
        <v>99093</v>
      </c>
      <c r="D238" s="2">
        <v>37605</v>
      </c>
      <c r="E238" s="2">
        <v>61488</v>
      </c>
      <c r="F238" s="2">
        <v>24032</v>
      </c>
      <c r="G238" s="2">
        <v>36804</v>
      </c>
      <c r="H238" s="2">
        <v>1949</v>
      </c>
      <c r="I238" s="2">
        <v>4001</v>
      </c>
    </row>
    <row r="239" spans="1:9" ht="12.75">
      <c r="A239" s="1" t="s">
        <v>179</v>
      </c>
      <c r="B239" s="2">
        <f t="shared" si="16"/>
        <v>106372</v>
      </c>
      <c r="C239" s="2">
        <v>2387</v>
      </c>
      <c r="D239" s="2">
        <v>46451</v>
      </c>
      <c r="E239" s="2">
        <v>57534</v>
      </c>
      <c r="F239" s="2">
        <v>33594</v>
      </c>
      <c r="G239" s="2">
        <v>23334</v>
      </c>
      <c r="H239" s="2">
        <v>1512</v>
      </c>
      <c r="I239" s="2">
        <v>4300</v>
      </c>
    </row>
    <row r="240" spans="1:7" ht="12.75">
      <c r="A240" s="1" t="s">
        <v>132</v>
      </c>
      <c r="B240" s="2">
        <f t="shared" si="16"/>
        <v>204205</v>
      </c>
      <c r="D240" s="2">
        <v>115726</v>
      </c>
      <c r="E240" s="2">
        <v>88479</v>
      </c>
      <c r="F240" s="2">
        <v>113114</v>
      </c>
      <c r="G240" s="2">
        <v>86140</v>
      </c>
    </row>
    <row r="241" ht="12.75">
      <c r="B241" s="2">
        <f t="shared" si="16"/>
        <v>0</v>
      </c>
    </row>
    <row r="242" spans="1:9" ht="12.75">
      <c r="A242" s="1" t="s">
        <v>180</v>
      </c>
      <c r="B242" s="2">
        <f>SUM(B244:B249)</f>
        <v>819504</v>
      </c>
      <c r="C242" s="2">
        <f aca="true" t="shared" si="20" ref="C242:I242">SUM(C244:C249)</f>
        <v>297</v>
      </c>
      <c r="D242" s="2">
        <f t="shared" si="20"/>
        <v>473469</v>
      </c>
      <c r="E242" s="2">
        <f t="shared" si="20"/>
        <v>345738</v>
      </c>
      <c r="F242" s="2">
        <f t="shared" si="20"/>
        <v>394621</v>
      </c>
      <c r="G242" s="2">
        <f t="shared" si="20"/>
        <v>196674</v>
      </c>
      <c r="H242" s="2">
        <f t="shared" si="20"/>
        <v>3792</v>
      </c>
      <c r="I242" s="2">
        <f t="shared" si="20"/>
        <v>7242</v>
      </c>
    </row>
    <row r="243" ht="12.75">
      <c r="B243" s="2">
        <f t="shared" si="16"/>
        <v>0</v>
      </c>
    </row>
    <row r="244" spans="1:9" ht="12.75">
      <c r="A244" s="1" t="s">
        <v>181</v>
      </c>
      <c r="B244" s="2">
        <f t="shared" si="16"/>
        <v>117581</v>
      </c>
      <c r="D244" s="2">
        <v>61060</v>
      </c>
      <c r="E244" s="2">
        <v>56521</v>
      </c>
      <c r="F244" s="2">
        <v>29696</v>
      </c>
      <c r="G244" s="2">
        <v>3581</v>
      </c>
      <c r="H244" s="2">
        <v>2947</v>
      </c>
      <c r="I244" s="2">
        <v>4724</v>
      </c>
    </row>
    <row r="245" spans="1:9" ht="12.75">
      <c r="A245" s="1" t="s">
        <v>182</v>
      </c>
      <c r="B245" s="2">
        <f t="shared" si="16"/>
        <v>138420</v>
      </c>
      <c r="D245" s="2">
        <v>70829</v>
      </c>
      <c r="E245" s="2">
        <v>67591</v>
      </c>
      <c r="F245" s="2">
        <v>55255</v>
      </c>
      <c r="G245" s="2">
        <v>31988</v>
      </c>
      <c r="H245">
        <v>157</v>
      </c>
      <c r="I245" s="2">
        <v>1541</v>
      </c>
    </row>
    <row r="246" spans="1:7" ht="12.75">
      <c r="A246" s="1" t="s">
        <v>183</v>
      </c>
      <c r="B246" s="2">
        <f t="shared" si="16"/>
        <v>120025</v>
      </c>
      <c r="D246" s="2">
        <v>67282</v>
      </c>
      <c r="E246" s="2">
        <v>52743</v>
      </c>
      <c r="F246" s="2">
        <v>53041</v>
      </c>
      <c r="G246" s="2">
        <v>25849</v>
      </c>
    </row>
    <row r="247" spans="1:7" ht="12.75">
      <c r="A247" s="1" t="s">
        <v>323</v>
      </c>
      <c r="B247" s="2">
        <f t="shared" si="16"/>
        <v>26301</v>
      </c>
      <c r="D247" s="2">
        <v>17319</v>
      </c>
      <c r="E247" s="2">
        <v>8982</v>
      </c>
      <c r="F247" s="2">
        <v>13033</v>
      </c>
      <c r="G247" s="2">
        <v>4984</v>
      </c>
    </row>
    <row r="248" spans="1:9" ht="12.75">
      <c r="A248" s="1" t="s">
        <v>184</v>
      </c>
      <c r="B248" s="2">
        <f t="shared" si="16"/>
        <v>146100</v>
      </c>
      <c r="C248">
        <v>266</v>
      </c>
      <c r="D248" s="2">
        <v>84507</v>
      </c>
      <c r="E248" s="2">
        <v>61327</v>
      </c>
      <c r="F248" s="2">
        <v>73269</v>
      </c>
      <c r="G248" s="2">
        <v>34974</v>
      </c>
      <c r="H248">
        <v>688</v>
      </c>
      <c r="I248">
        <v>977</v>
      </c>
    </row>
    <row r="249" spans="1:7" ht="12.75">
      <c r="A249" s="1" t="s">
        <v>132</v>
      </c>
      <c r="B249" s="2">
        <f t="shared" si="16"/>
        <v>271077</v>
      </c>
      <c r="C249">
        <v>31</v>
      </c>
      <c r="D249" s="2">
        <v>172472</v>
      </c>
      <c r="E249" s="2">
        <v>98574</v>
      </c>
      <c r="F249" s="2">
        <v>170327</v>
      </c>
      <c r="G249" s="2">
        <v>95298</v>
      </c>
    </row>
    <row r="250" ht="12.75">
      <c r="B250" s="2">
        <f t="shared" si="16"/>
        <v>0</v>
      </c>
    </row>
    <row r="251" spans="1:9" ht="12.75">
      <c r="A251" s="1" t="s">
        <v>185</v>
      </c>
      <c r="B251" s="2">
        <f>SUM(B253:B258)</f>
        <v>490447</v>
      </c>
      <c r="C251" s="2">
        <f aca="true" t="shared" si="21" ref="C251:I251">SUM(C253:C258)</f>
        <v>0</v>
      </c>
      <c r="D251" s="2">
        <f t="shared" si="21"/>
        <v>257804</v>
      </c>
      <c r="E251" s="2">
        <f t="shared" si="21"/>
        <v>232643</v>
      </c>
      <c r="F251" s="2">
        <f t="shared" si="21"/>
        <v>217046</v>
      </c>
      <c r="G251" s="2">
        <f t="shared" si="21"/>
        <v>160932</v>
      </c>
      <c r="H251" s="2">
        <f t="shared" si="21"/>
        <v>5781</v>
      </c>
      <c r="I251" s="2">
        <f t="shared" si="21"/>
        <v>13457</v>
      </c>
    </row>
    <row r="252" ht="12.75">
      <c r="B252" s="2">
        <f t="shared" si="16"/>
        <v>0</v>
      </c>
    </row>
    <row r="253" spans="1:9" ht="12.75">
      <c r="A253" s="1" t="s">
        <v>186</v>
      </c>
      <c r="B253" s="2">
        <f t="shared" si="16"/>
        <v>168051</v>
      </c>
      <c r="D253" s="2">
        <v>90009</v>
      </c>
      <c r="E253" s="2">
        <v>78042</v>
      </c>
      <c r="F253" s="2">
        <v>63211</v>
      </c>
      <c r="G253" s="2">
        <v>35791</v>
      </c>
      <c r="H253" s="2">
        <v>4045</v>
      </c>
      <c r="I253" s="2">
        <v>5917</v>
      </c>
    </row>
    <row r="254" spans="1:9" ht="12.75">
      <c r="A254" s="1" t="s">
        <v>187</v>
      </c>
      <c r="B254" s="2">
        <f t="shared" si="16"/>
        <v>38996</v>
      </c>
      <c r="D254" s="2">
        <v>19722</v>
      </c>
      <c r="E254" s="2">
        <v>19274</v>
      </c>
      <c r="F254" s="2">
        <v>15083</v>
      </c>
      <c r="G254" s="2">
        <v>9016</v>
      </c>
      <c r="H254">
        <v>422</v>
      </c>
      <c r="I254" s="2">
        <v>2915</v>
      </c>
    </row>
    <row r="255" spans="1:9" ht="12.75">
      <c r="A255" s="1" t="s">
        <v>324</v>
      </c>
      <c r="B255" s="2">
        <f t="shared" si="16"/>
        <v>45021</v>
      </c>
      <c r="D255" s="2">
        <v>26117</v>
      </c>
      <c r="E255" s="2">
        <v>18904</v>
      </c>
      <c r="F255" s="2">
        <v>24661</v>
      </c>
      <c r="G255" s="2">
        <v>14071</v>
      </c>
      <c r="H255">
        <v>2</v>
      </c>
      <c r="I255" s="2">
        <v>1963</v>
      </c>
    </row>
    <row r="256" spans="1:9" ht="12.75">
      <c r="A256" s="1" t="s">
        <v>188</v>
      </c>
      <c r="B256" s="2">
        <f t="shared" si="16"/>
        <v>56433</v>
      </c>
      <c r="D256" s="2">
        <v>28608</v>
      </c>
      <c r="E256" s="2">
        <v>27825</v>
      </c>
      <c r="F256" s="2">
        <v>23612</v>
      </c>
      <c r="G256" s="2">
        <v>19403</v>
      </c>
      <c r="H256">
        <v>799</v>
      </c>
      <c r="I256" s="2">
        <v>1670</v>
      </c>
    </row>
    <row r="257" spans="1:9" ht="12.75">
      <c r="A257" s="1" t="s">
        <v>189</v>
      </c>
      <c r="B257" s="2">
        <f t="shared" si="16"/>
        <v>35961</v>
      </c>
      <c r="D257" s="2">
        <v>17549</v>
      </c>
      <c r="E257" s="2">
        <v>18412</v>
      </c>
      <c r="F257" s="2">
        <v>16193</v>
      </c>
      <c r="G257" s="2">
        <v>16057</v>
      </c>
      <c r="H257">
        <v>513</v>
      </c>
      <c r="I257">
        <v>992</v>
      </c>
    </row>
    <row r="258" spans="1:7" ht="12.75">
      <c r="A258" s="1" t="s">
        <v>132</v>
      </c>
      <c r="B258" s="2">
        <f t="shared" si="16"/>
        <v>145985</v>
      </c>
      <c r="D258" s="2">
        <v>75799</v>
      </c>
      <c r="E258" s="2">
        <v>70186</v>
      </c>
      <c r="F258" s="2">
        <v>74286</v>
      </c>
      <c r="G258" s="2">
        <v>66594</v>
      </c>
    </row>
    <row r="259" ht="12.75">
      <c r="B259" s="2">
        <f t="shared" si="16"/>
        <v>0</v>
      </c>
    </row>
    <row r="260" spans="1:9" ht="12.75">
      <c r="A260" s="1" t="s">
        <v>190</v>
      </c>
      <c r="B260" s="2">
        <f>SUM(B262:B270)</f>
        <v>867884</v>
      </c>
      <c r="C260" s="2">
        <f aca="true" t="shared" si="22" ref="C260:I260">SUM(C262:C270)</f>
        <v>1493</v>
      </c>
      <c r="D260" s="2">
        <f t="shared" si="22"/>
        <v>400808</v>
      </c>
      <c r="E260" s="2">
        <f t="shared" si="22"/>
        <v>465583</v>
      </c>
      <c r="F260" s="2">
        <f t="shared" si="22"/>
        <v>301103</v>
      </c>
      <c r="G260" s="2">
        <f t="shared" si="22"/>
        <v>262945</v>
      </c>
      <c r="H260" s="2">
        <f t="shared" si="22"/>
        <v>3985</v>
      </c>
      <c r="I260" s="2">
        <f t="shared" si="22"/>
        <v>13421</v>
      </c>
    </row>
    <row r="261" ht="12.75">
      <c r="B261" s="2">
        <f t="shared" si="16"/>
        <v>0</v>
      </c>
    </row>
    <row r="262" spans="1:9" ht="12.75">
      <c r="A262" s="1" t="s">
        <v>191</v>
      </c>
      <c r="B262" s="2">
        <f t="shared" si="16"/>
        <v>195412</v>
      </c>
      <c r="D262" s="2">
        <v>68400</v>
      </c>
      <c r="E262" s="2">
        <v>127012</v>
      </c>
      <c r="F262" s="2">
        <v>21208</v>
      </c>
      <c r="G262">
        <v>45</v>
      </c>
      <c r="H262" s="2">
        <v>3120</v>
      </c>
      <c r="I262" s="2">
        <v>9366</v>
      </c>
    </row>
    <row r="263" spans="1:7" ht="12.75">
      <c r="A263" s="1" t="s">
        <v>192</v>
      </c>
      <c r="B263" s="2">
        <f t="shared" si="16"/>
        <v>78397</v>
      </c>
      <c r="C263" s="2">
        <v>1054</v>
      </c>
      <c r="D263" s="2">
        <v>38856</v>
      </c>
      <c r="E263" s="2">
        <v>38487</v>
      </c>
      <c r="F263" s="2">
        <v>29109</v>
      </c>
      <c r="G263" s="2">
        <v>31777</v>
      </c>
    </row>
    <row r="264" spans="1:7" ht="12.75">
      <c r="A264" s="1" t="s">
        <v>193</v>
      </c>
      <c r="B264" s="2">
        <f t="shared" si="16"/>
        <v>83989</v>
      </c>
      <c r="C264">
        <v>439</v>
      </c>
      <c r="D264" s="2">
        <v>29172</v>
      </c>
      <c r="E264" s="2">
        <v>54378</v>
      </c>
      <c r="F264" s="2">
        <v>21892</v>
      </c>
      <c r="G264" s="2">
        <v>38760</v>
      </c>
    </row>
    <row r="265" spans="1:7" ht="12.75">
      <c r="A265" s="1" t="s">
        <v>194</v>
      </c>
      <c r="B265" s="2">
        <f t="shared" si="16"/>
        <v>67735</v>
      </c>
      <c r="D265" s="2">
        <v>31353</v>
      </c>
      <c r="E265" s="2">
        <v>36382</v>
      </c>
      <c r="F265" s="2">
        <v>25877</v>
      </c>
      <c r="G265" s="2">
        <v>21307</v>
      </c>
    </row>
    <row r="266" spans="1:7" ht="12.75">
      <c r="A266" s="1" t="s">
        <v>195</v>
      </c>
      <c r="B266" s="2">
        <f t="shared" si="16"/>
        <v>25558</v>
      </c>
      <c r="D266" s="2">
        <v>14282</v>
      </c>
      <c r="E266" s="2">
        <v>11276</v>
      </c>
      <c r="F266" s="2">
        <v>13830</v>
      </c>
      <c r="G266" s="2">
        <v>10412</v>
      </c>
    </row>
    <row r="267" spans="1:9" ht="12.75">
      <c r="A267" s="1" t="s">
        <v>196</v>
      </c>
      <c r="B267" s="2">
        <f t="shared" si="16"/>
        <v>67156</v>
      </c>
      <c r="D267" s="2">
        <v>34183</v>
      </c>
      <c r="E267" s="2">
        <v>32973</v>
      </c>
      <c r="F267" s="2">
        <v>22974</v>
      </c>
      <c r="G267" s="2">
        <v>17358</v>
      </c>
      <c r="H267">
        <v>865</v>
      </c>
      <c r="I267" s="2">
        <v>4055</v>
      </c>
    </row>
    <row r="268" spans="1:7" ht="12.75">
      <c r="A268" s="1" t="s">
        <v>325</v>
      </c>
      <c r="B268" s="2">
        <f t="shared" si="16"/>
        <v>22363</v>
      </c>
      <c r="D268" s="2">
        <v>10345</v>
      </c>
      <c r="E268" s="2">
        <v>12018</v>
      </c>
      <c r="F268" s="2">
        <v>7018</v>
      </c>
      <c r="G268" s="2">
        <v>8335</v>
      </c>
    </row>
    <row r="269" spans="1:7" ht="12.75">
      <c r="A269" s="1" t="s">
        <v>326</v>
      </c>
      <c r="B269" s="2">
        <f t="shared" si="16"/>
        <v>38566</v>
      </c>
      <c r="D269" s="2">
        <v>20164</v>
      </c>
      <c r="E269" s="2">
        <v>18402</v>
      </c>
      <c r="F269" s="2">
        <v>13345</v>
      </c>
      <c r="G269" s="2">
        <v>7352</v>
      </c>
    </row>
    <row r="270" spans="1:7" ht="12.75">
      <c r="A270" s="1" t="s">
        <v>132</v>
      </c>
      <c r="B270" s="2">
        <f t="shared" si="16"/>
        <v>288708</v>
      </c>
      <c r="D270" s="2">
        <v>154053</v>
      </c>
      <c r="E270" s="2">
        <v>134655</v>
      </c>
      <c r="F270" s="2">
        <v>145850</v>
      </c>
      <c r="G270" s="2">
        <v>127599</v>
      </c>
    </row>
    <row r="271" ht="12.75">
      <c r="B271" s="2">
        <f t="shared" si="16"/>
        <v>0</v>
      </c>
    </row>
    <row r="272" spans="1:9" ht="12.75">
      <c r="A272" s="1" t="s">
        <v>197</v>
      </c>
      <c r="B272" s="2">
        <f>SUM(B274:B282)</f>
        <v>1169367</v>
      </c>
      <c r="C272" s="2">
        <f aca="true" t="shared" si="23" ref="C272:I272">SUM(C274:C282)</f>
        <v>285</v>
      </c>
      <c r="D272" s="2">
        <f t="shared" si="23"/>
        <v>678951</v>
      </c>
      <c r="E272" s="2">
        <f t="shared" si="23"/>
        <v>490131</v>
      </c>
      <c r="F272" s="2">
        <f t="shared" si="23"/>
        <v>612186</v>
      </c>
      <c r="G272" s="2">
        <f t="shared" si="23"/>
        <v>394610</v>
      </c>
      <c r="H272" s="2">
        <f t="shared" si="23"/>
        <v>1345</v>
      </c>
      <c r="I272" s="2">
        <f t="shared" si="23"/>
        <v>2813</v>
      </c>
    </row>
    <row r="273" ht="12.75">
      <c r="B273" s="2">
        <f t="shared" si="16"/>
        <v>0</v>
      </c>
    </row>
    <row r="274" spans="1:9" ht="12.75">
      <c r="A274" s="1" t="s">
        <v>198</v>
      </c>
      <c r="B274" s="2">
        <f aca="true" t="shared" si="24" ref="B274:B337">SUM(C274:E274)</f>
        <v>128151</v>
      </c>
      <c r="D274" s="2">
        <v>73014</v>
      </c>
      <c r="E274" s="2">
        <v>55137</v>
      </c>
      <c r="F274" s="2">
        <v>53087</v>
      </c>
      <c r="G274" s="2">
        <v>23664</v>
      </c>
      <c r="H274" s="2">
        <v>1345</v>
      </c>
      <c r="I274" s="2">
        <v>2813</v>
      </c>
    </row>
    <row r="275" spans="1:7" ht="12.75">
      <c r="A275" s="1" t="s">
        <v>199</v>
      </c>
      <c r="B275" s="2">
        <f t="shared" si="24"/>
        <v>123965</v>
      </c>
      <c r="C275">
        <v>25</v>
      </c>
      <c r="D275" s="2">
        <v>69310</v>
      </c>
      <c r="E275" s="2">
        <v>54630</v>
      </c>
      <c r="F275" s="2">
        <v>63539</v>
      </c>
      <c r="G275" s="2">
        <v>44988</v>
      </c>
    </row>
    <row r="276" spans="1:7" ht="12.75">
      <c r="A276" s="1" t="s">
        <v>200</v>
      </c>
      <c r="B276" s="2">
        <f t="shared" si="24"/>
        <v>141649</v>
      </c>
      <c r="D276" s="2">
        <v>74226</v>
      </c>
      <c r="E276" s="2">
        <v>67423</v>
      </c>
      <c r="F276" s="2">
        <v>65579</v>
      </c>
      <c r="G276" s="2">
        <v>59126</v>
      </c>
    </row>
    <row r="277" spans="1:7" ht="12.75">
      <c r="A277" s="1" t="s">
        <v>201</v>
      </c>
      <c r="B277" s="2">
        <f t="shared" si="24"/>
        <v>67118</v>
      </c>
      <c r="C277">
        <v>18</v>
      </c>
      <c r="D277" s="2">
        <v>31487</v>
      </c>
      <c r="E277" s="2">
        <v>35613</v>
      </c>
      <c r="F277" s="2">
        <v>29683</v>
      </c>
      <c r="G277" s="2">
        <v>30186</v>
      </c>
    </row>
    <row r="278" spans="1:7" ht="12.75">
      <c r="A278" s="1" t="s">
        <v>202</v>
      </c>
      <c r="B278" s="2">
        <f t="shared" si="24"/>
        <v>91070</v>
      </c>
      <c r="D278" s="2">
        <v>42230</v>
      </c>
      <c r="E278" s="2">
        <v>48840</v>
      </c>
      <c r="F278" s="2">
        <v>39734</v>
      </c>
      <c r="G278" s="2">
        <v>41339</v>
      </c>
    </row>
    <row r="279" spans="1:7" ht="12.75">
      <c r="A279" s="1" t="s">
        <v>203</v>
      </c>
      <c r="B279" s="2">
        <f t="shared" si="24"/>
        <v>104236</v>
      </c>
      <c r="C279">
        <v>74</v>
      </c>
      <c r="D279" s="2">
        <v>51586</v>
      </c>
      <c r="E279" s="2">
        <v>52576</v>
      </c>
      <c r="F279" s="2">
        <v>47598</v>
      </c>
      <c r="G279" s="2">
        <v>42031</v>
      </c>
    </row>
    <row r="280" spans="1:7" ht="12.75">
      <c r="A280" s="1" t="s">
        <v>204</v>
      </c>
      <c r="B280" s="2">
        <f t="shared" si="24"/>
        <v>106701</v>
      </c>
      <c r="C280">
        <v>168</v>
      </c>
      <c r="D280" s="2">
        <v>62015</v>
      </c>
      <c r="E280" s="2">
        <v>44518</v>
      </c>
      <c r="F280" s="2">
        <v>55354</v>
      </c>
      <c r="G280" s="2">
        <v>35327</v>
      </c>
    </row>
    <row r="281" spans="1:7" ht="12.75">
      <c r="A281" s="1" t="s">
        <v>205</v>
      </c>
      <c r="B281" s="2">
        <f t="shared" si="24"/>
        <v>129433</v>
      </c>
      <c r="D281" s="2">
        <v>100570</v>
      </c>
      <c r="E281" s="2">
        <v>28863</v>
      </c>
      <c r="F281" s="2">
        <v>87366</v>
      </c>
      <c r="G281" s="2">
        <v>22122</v>
      </c>
    </row>
    <row r="282" spans="1:7" ht="12.75">
      <c r="A282" s="1" t="s">
        <v>132</v>
      </c>
      <c r="B282" s="2">
        <f t="shared" si="24"/>
        <v>277044</v>
      </c>
      <c r="D282" s="2">
        <v>174513</v>
      </c>
      <c r="E282" s="2">
        <v>102531</v>
      </c>
      <c r="F282" s="2">
        <v>170246</v>
      </c>
      <c r="G282" s="2">
        <v>95827</v>
      </c>
    </row>
    <row r="283" ht="12.75">
      <c r="B283" s="2">
        <f t="shared" si="24"/>
        <v>0</v>
      </c>
    </row>
    <row r="284" spans="1:9" ht="12.75">
      <c r="A284" s="1" t="s">
        <v>206</v>
      </c>
      <c r="B284" s="2">
        <f>SUM(B286:B298)</f>
        <v>1037379</v>
      </c>
      <c r="C284" s="2">
        <f aca="true" t="shared" si="25" ref="C284:I284">SUM(C286:C298)</f>
        <v>2490</v>
      </c>
      <c r="D284" s="2">
        <f t="shared" si="25"/>
        <v>489607</v>
      </c>
      <c r="E284" s="2">
        <f t="shared" si="25"/>
        <v>545282</v>
      </c>
      <c r="F284" s="2">
        <f t="shared" si="25"/>
        <v>377624</v>
      </c>
      <c r="G284" s="2">
        <f t="shared" si="25"/>
        <v>337278</v>
      </c>
      <c r="H284" s="2">
        <f t="shared" si="25"/>
        <v>6677</v>
      </c>
      <c r="I284" s="2">
        <f t="shared" si="25"/>
        <v>18393</v>
      </c>
    </row>
    <row r="285" ht="12.75">
      <c r="B285" s="2">
        <f t="shared" si="24"/>
        <v>0</v>
      </c>
    </row>
    <row r="286" spans="1:9" ht="12.75">
      <c r="A286" s="1" t="s">
        <v>207</v>
      </c>
      <c r="B286" s="2">
        <f t="shared" si="24"/>
        <v>263672</v>
      </c>
      <c r="C286" s="2">
        <v>2303</v>
      </c>
      <c r="D286" s="2">
        <v>97706</v>
      </c>
      <c r="E286" s="2">
        <v>163663</v>
      </c>
      <c r="F286" s="2">
        <v>66837</v>
      </c>
      <c r="G286" s="2">
        <v>67061</v>
      </c>
      <c r="H286" s="2">
        <v>2608</v>
      </c>
      <c r="I286" s="2">
        <v>9359</v>
      </c>
    </row>
    <row r="287" spans="1:9" ht="12.75">
      <c r="A287" s="1" t="s">
        <v>208</v>
      </c>
      <c r="B287" s="2">
        <f t="shared" si="24"/>
        <v>107111</v>
      </c>
      <c r="D287" s="2">
        <v>55661</v>
      </c>
      <c r="E287" s="2">
        <v>51450</v>
      </c>
      <c r="F287" s="2">
        <v>37707</v>
      </c>
      <c r="G287" s="2">
        <v>29401</v>
      </c>
      <c r="H287" s="2">
        <v>1670</v>
      </c>
      <c r="I287" s="2">
        <v>1980</v>
      </c>
    </row>
    <row r="288" spans="1:9" ht="12.75">
      <c r="A288" s="1" t="s">
        <v>209</v>
      </c>
      <c r="B288" s="2">
        <f t="shared" si="24"/>
        <v>60597</v>
      </c>
      <c r="D288" s="2">
        <v>40165</v>
      </c>
      <c r="E288" s="2">
        <v>20432</v>
      </c>
      <c r="F288" s="2">
        <v>32694</v>
      </c>
      <c r="G288" s="2">
        <v>8485</v>
      </c>
      <c r="H288">
        <v>657</v>
      </c>
      <c r="I288" s="2">
        <v>2020</v>
      </c>
    </row>
    <row r="289" spans="1:7" ht="12.75">
      <c r="A289" s="1" t="s">
        <v>327</v>
      </c>
      <c r="B289" s="2">
        <f t="shared" si="24"/>
        <v>44649</v>
      </c>
      <c r="C289">
        <v>46</v>
      </c>
      <c r="D289" s="2">
        <v>23788</v>
      </c>
      <c r="E289" s="2">
        <v>20815</v>
      </c>
      <c r="F289" s="2">
        <v>17579</v>
      </c>
      <c r="G289" s="2">
        <v>14231</v>
      </c>
    </row>
    <row r="290" spans="1:7" ht="12.75">
      <c r="A290" s="1" t="s">
        <v>210</v>
      </c>
      <c r="B290" s="2">
        <f t="shared" si="24"/>
        <v>76481</v>
      </c>
      <c r="C290">
        <v>3</v>
      </c>
      <c r="D290" s="2">
        <v>39075</v>
      </c>
      <c r="E290" s="2">
        <v>37403</v>
      </c>
      <c r="F290" s="2">
        <v>30483</v>
      </c>
      <c r="G290" s="2">
        <v>23167</v>
      </c>
    </row>
    <row r="291" spans="1:9" ht="12.75">
      <c r="A291" s="1" t="s">
        <v>211</v>
      </c>
      <c r="B291" s="2">
        <f t="shared" si="24"/>
        <v>82946</v>
      </c>
      <c r="C291">
        <v>28</v>
      </c>
      <c r="D291" s="2">
        <v>38357</v>
      </c>
      <c r="E291" s="2">
        <v>44561</v>
      </c>
      <c r="F291" s="2">
        <v>22712</v>
      </c>
      <c r="G291" s="2">
        <v>22651</v>
      </c>
      <c r="H291">
        <v>815</v>
      </c>
      <c r="I291" s="2">
        <v>2061</v>
      </c>
    </row>
    <row r="292" spans="1:9" ht="12.75">
      <c r="A292" s="1" t="s">
        <v>212</v>
      </c>
      <c r="B292" s="2">
        <f t="shared" si="24"/>
        <v>60087</v>
      </c>
      <c r="C292">
        <v>110</v>
      </c>
      <c r="D292" s="2">
        <v>29011</v>
      </c>
      <c r="E292" s="2">
        <v>30966</v>
      </c>
      <c r="F292" s="2">
        <v>22023</v>
      </c>
      <c r="G292" s="2">
        <v>22924</v>
      </c>
      <c r="H292">
        <v>504</v>
      </c>
      <c r="I292" s="2">
        <v>2392</v>
      </c>
    </row>
    <row r="293" spans="1:7" ht="12.75">
      <c r="A293" s="1" t="s">
        <v>213</v>
      </c>
      <c r="B293" s="2">
        <f t="shared" si="24"/>
        <v>34938</v>
      </c>
      <c r="D293" s="2">
        <v>18270</v>
      </c>
      <c r="E293" s="2">
        <v>16668</v>
      </c>
      <c r="F293" s="2">
        <v>11503</v>
      </c>
      <c r="G293" s="2">
        <v>10999</v>
      </c>
    </row>
    <row r="294" spans="1:7" ht="12.75">
      <c r="A294" s="1" t="s">
        <v>214</v>
      </c>
      <c r="B294" s="2">
        <f t="shared" si="24"/>
        <v>44584</v>
      </c>
      <c r="D294" s="2">
        <v>26163</v>
      </c>
      <c r="E294" s="2">
        <v>18421</v>
      </c>
      <c r="F294" s="2">
        <v>21488</v>
      </c>
      <c r="G294" s="2">
        <v>9448</v>
      </c>
    </row>
    <row r="295" spans="1:7" ht="12.75">
      <c r="A295" s="1" t="s">
        <v>215</v>
      </c>
      <c r="B295" s="2">
        <f t="shared" si="24"/>
        <v>42800</v>
      </c>
      <c r="D295" s="2">
        <v>16938</v>
      </c>
      <c r="E295" s="2">
        <v>25862</v>
      </c>
      <c r="F295" s="2">
        <v>14327</v>
      </c>
      <c r="G295" s="2">
        <v>17766</v>
      </c>
    </row>
    <row r="296" spans="1:7" ht="12.75">
      <c r="A296" s="1" t="s">
        <v>328</v>
      </c>
      <c r="B296" s="2">
        <f t="shared" si="24"/>
        <v>13705</v>
      </c>
      <c r="D296" s="2">
        <v>3682</v>
      </c>
      <c r="E296" s="2">
        <v>10023</v>
      </c>
      <c r="F296" s="2">
        <v>3610</v>
      </c>
      <c r="G296" s="2">
        <v>9934</v>
      </c>
    </row>
    <row r="297" spans="1:7" ht="12.75">
      <c r="A297" s="1" t="s">
        <v>329</v>
      </c>
      <c r="B297" s="2">
        <f t="shared" si="24"/>
        <v>20801</v>
      </c>
      <c r="D297" s="2">
        <v>7872</v>
      </c>
      <c r="E297" s="2">
        <v>12929</v>
      </c>
      <c r="F297" s="2">
        <v>7512</v>
      </c>
      <c r="G297" s="2">
        <v>12068</v>
      </c>
    </row>
    <row r="298" spans="1:9" ht="12.75">
      <c r="A298" s="1" t="s">
        <v>132</v>
      </c>
      <c r="B298" s="2">
        <f t="shared" si="24"/>
        <v>185008</v>
      </c>
      <c r="D298" s="2">
        <v>92919</v>
      </c>
      <c r="E298" s="2">
        <v>92089</v>
      </c>
      <c r="F298" s="2">
        <v>89149</v>
      </c>
      <c r="G298" s="2">
        <v>89143</v>
      </c>
      <c r="H298">
        <v>423</v>
      </c>
      <c r="I298">
        <v>581</v>
      </c>
    </row>
    <row r="299" ht="12.75">
      <c r="B299" s="2">
        <f t="shared" si="24"/>
        <v>0</v>
      </c>
    </row>
    <row r="300" spans="1:9" ht="12.75">
      <c r="A300" s="1" t="s">
        <v>216</v>
      </c>
      <c r="B300" s="2">
        <f>SUM(B302:B305)</f>
        <v>482698</v>
      </c>
      <c r="C300" s="2">
        <f aca="true" t="shared" si="26" ref="C300:I300">SUM(C302:C305)</f>
        <v>0</v>
      </c>
      <c r="D300" s="2">
        <f t="shared" si="26"/>
        <v>282972</v>
      </c>
      <c r="E300" s="2">
        <f t="shared" si="26"/>
        <v>199726</v>
      </c>
      <c r="F300" s="2">
        <f t="shared" si="26"/>
        <v>228291</v>
      </c>
      <c r="G300" s="2">
        <f t="shared" si="26"/>
        <v>116077</v>
      </c>
      <c r="H300" s="2">
        <f t="shared" si="26"/>
        <v>6232</v>
      </c>
      <c r="I300" s="2">
        <f t="shared" si="26"/>
        <v>11712</v>
      </c>
    </row>
    <row r="301" ht="12.75">
      <c r="B301" s="2">
        <f t="shared" si="24"/>
        <v>0</v>
      </c>
    </row>
    <row r="302" spans="1:9" ht="12.75">
      <c r="A302" s="1" t="s">
        <v>217</v>
      </c>
      <c r="B302" s="2">
        <f t="shared" si="24"/>
        <v>110361</v>
      </c>
      <c r="D302" s="2">
        <v>64405</v>
      </c>
      <c r="E302" s="2">
        <v>45956</v>
      </c>
      <c r="F302" s="2">
        <v>34582</v>
      </c>
      <c r="H302" s="2">
        <v>4110</v>
      </c>
      <c r="I302" s="2">
        <v>7603</v>
      </c>
    </row>
    <row r="303" spans="1:9" ht="12.75">
      <c r="A303" s="1" t="s">
        <v>218</v>
      </c>
      <c r="B303" s="2">
        <f t="shared" si="24"/>
        <v>142945</v>
      </c>
      <c r="D303" s="2">
        <v>86716</v>
      </c>
      <c r="E303" s="2">
        <v>56229</v>
      </c>
      <c r="F303" s="2">
        <v>66532</v>
      </c>
      <c r="G303" s="2">
        <v>33515</v>
      </c>
      <c r="H303" s="2">
        <v>2122</v>
      </c>
      <c r="I303" s="2">
        <v>4109</v>
      </c>
    </row>
    <row r="304" spans="1:7" ht="12.75">
      <c r="A304" s="1" t="s">
        <v>219</v>
      </c>
      <c r="B304" s="2">
        <f t="shared" si="24"/>
        <v>104935</v>
      </c>
      <c r="D304" s="2">
        <v>48386</v>
      </c>
      <c r="E304" s="2">
        <v>56549</v>
      </c>
      <c r="F304" s="2">
        <v>45128</v>
      </c>
      <c r="G304" s="2">
        <v>43814</v>
      </c>
    </row>
    <row r="305" spans="1:7" ht="12.75">
      <c r="A305" s="1" t="s">
        <v>132</v>
      </c>
      <c r="B305" s="2">
        <f t="shared" si="24"/>
        <v>124457</v>
      </c>
      <c r="D305" s="2">
        <v>83465</v>
      </c>
      <c r="E305" s="2">
        <v>40992</v>
      </c>
      <c r="F305" s="2">
        <v>82049</v>
      </c>
      <c r="G305" s="2">
        <v>38748</v>
      </c>
    </row>
    <row r="306" ht="12.75">
      <c r="B306" s="2">
        <f t="shared" si="24"/>
        <v>0</v>
      </c>
    </row>
    <row r="307" spans="1:9" ht="12.75">
      <c r="A307" s="1" t="s">
        <v>220</v>
      </c>
      <c r="B307" s="2">
        <f>SUM(B309:B312)</f>
        <v>399758</v>
      </c>
      <c r="C307" s="2">
        <f aca="true" t="shared" si="27" ref="C307:I307">SUM(C309:C312)</f>
        <v>0</v>
      </c>
      <c r="D307" s="2">
        <f t="shared" si="27"/>
        <v>210727</v>
      </c>
      <c r="E307" s="2">
        <f t="shared" si="27"/>
        <v>189031</v>
      </c>
      <c r="F307" s="2">
        <f t="shared" si="27"/>
        <v>164627</v>
      </c>
      <c r="G307" s="2">
        <f t="shared" si="27"/>
        <v>104707</v>
      </c>
      <c r="H307" s="2">
        <f t="shared" si="27"/>
        <v>3918</v>
      </c>
      <c r="I307" s="2">
        <f t="shared" si="27"/>
        <v>5742</v>
      </c>
    </row>
    <row r="308" ht="12.75">
      <c r="B308" s="2">
        <f t="shared" si="24"/>
        <v>0</v>
      </c>
    </row>
    <row r="309" spans="1:9" ht="12.75">
      <c r="A309" s="1" t="s">
        <v>221</v>
      </c>
      <c r="B309" s="2">
        <f t="shared" si="24"/>
        <v>128831</v>
      </c>
      <c r="D309" s="2">
        <v>65912</v>
      </c>
      <c r="E309" s="2">
        <v>62919</v>
      </c>
      <c r="F309" s="2">
        <v>33583</v>
      </c>
      <c r="G309" s="2">
        <v>6039</v>
      </c>
      <c r="H309" s="2">
        <v>3918</v>
      </c>
      <c r="I309" s="2">
        <v>5742</v>
      </c>
    </row>
    <row r="310" spans="1:7" ht="12.75">
      <c r="A310" s="1" t="s">
        <v>330</v>
      </c>
      <c r="B310" s="2">
        <f t="shared" si="24"/>
        <v>36144</v>
      </c>
      <c r="D310" s="2">
        <v>22446</v>
      </c>
      <c r="E310" s="2">
        <v>13698</v>
      </c>
      <c r="F310" s="2">
        <v>20495</v>
      </c>
      <c r="G310" s="2">
        <v>11011</v>
      </c>
    </row>
    <row r="311" spans="1:7" ht="12.75">
      <c r="A311" s="1" t="s">
        <v>222</v>
      </c>
      <c r="B311" s="2">
        <f t="shared" si="24"/>
        <v>124346</v>
      </c>
      <c r="D311" s="2">
        <v>60649</v>
      </c>
      <c r="E311" s="2">
        <v>63697</v>
      </c>
      <c r="F311" s="2">
        <v>52924</v>
      </c>
      <c r="G311" s="2">
        <v>43980</v>
      </c>
    </row>
    <row r="312" spans="1:7" ht="12.75">
      <c r="A312" s="1" t="s">
        <v>132</v>
      </c>
      <c r="B312" s="2">
        <f t="shared" si="24"/>
        <v>110437</v>
      </c>
      <c r="D312" s="2">
        <v>61720</v>
      </c>
      <c r="E312" s="2">
        <v>48717</v>
      </c>
      <c r="F312" s="2">
        <v>57625</v>
      </c>
      <c r="G312" s="2">
        <v>43677</v>
      </c>
    </row>
    <row r="313" ht="12.75">
      <c r="B313" s="2">
        <f t="shared" si="24"/>
        <v>0</v>
      </c>
    </row>
    <row r="314" spans="1:9" ht="12.75">
      <c r="A314" s="1" t="s">
        <v>223</v>
      </c>
      <c r="B314" s="2">
        <f>SUM(B316:B318)</f>
        <v>542832</v>
      </c>
      <c r="C314" s="2">
        <f aca="true" t="shared" si="28" ref="C314:I314">SUM(C316:C318)</f>
        <v>623</v>
      </c>
      <c r="D314" s="2">
        <f t="shared" si="28"/>
        <v>213295</v>
      </c>
      <c r="E314" s="2">
        <f t="shared" si="28"/>
        <v>328914</v>
      </c>
      <c r="F314" s="2">
        <f t="shared" si="28"/>
        <v>153092</v>
      </c>
      <c r="G314" s="2">
        <f t="shared" si="28"/>
        <v>171129</v>
      </c>
      <c r="H314" s="2">
        <f t="shared" si="28"/>
        <v>1759</v>
      </c>
      <c r="I314" s="2">
        <f t="shared" si="28"/>
        <v>8357</v>
      </c>
    </row>
    <row r="315" ht="12.75">
      <c r="B315" s="2">
        <f t="shared" si="24"/>
        <v>0</v>
      </c>
    </row>
    <row r="316" spans="1:9" ht="12.75">
      <c r="A316" s="1" t="s">
        <v>224</v>
      </c>
      <c r="B316" s="2">
        <f t="shared" si="24"/>
        <v>116253</v>
      </c>
      <c r="D316" s="2">
        <v>33686</v>
      </c>
      <c r="E316" s="2">
        <v>82567</v>
      </c>
      <c r="F316" s="2">
        <v>1178</v>
      </c>
      <c r="G316" s="2">
        <v>3095</v>
      </c>
      <c r="H316" s="2">
        <v>1759</v>
      </c>
      <c r="I316" s="2">
        <v>8357</v>
      </c>
    </row>
    <row r="317" spans="1:7" ht="12.75">
      <c r="A317" s="1" t="s">
        <v>225</v>
      </c>
      <c r="B317" s="2">
        <f t="shared" si="24"/>
        <v>217219</v>
      </c>
      <c r="C317">
        <v>623</v>
      </c>
      <c r="D317" s="2">
        <v>55602</v>
      </c>
      <c r="E317" s="2">
        <v>160994</v>
      </c>
      <c r="F317" s="2">
        <v>34112</v>
      </c>
      <c r="G317" s="2">
        <v>87944</v>
      </c>
    </row>
    <row r="318" spans="1:7" ht="12.75">
      <c r="A318" s="1" t="s">
        <v>132</v>
      </c>
      <c r="B318" s="2">
        <f t="shared" si="24"/>
        <v>209360</v>
      </c>
      <c r="D318" s="2">
        <v>124007</v>
      </c>
      <c r="E318" s="2">
        <v>85353</v>
      </c>
      <c r="F318" s="2">
        <v>117802</v>
      </c>
      <c r="G318" s="2">
        <v>80090</v>
      </c>
    </row>
    <row r="319" ht="12.75">
      <c r="B319" s="2">
        <f t="shared" si="24"/>
        <v>0</v>
      </c>
    </row>
    <row r="320" spans="1:9" ht="12.75">
      <c r="A320" s="1" t="s">
        <v>226</v>
      </c>
      <c r="B320" s="2">
        <f>SUM(B322:B329)</f>
        <v>813429</v>
      </c>
      <c r="C320" s="2">
        <f aca="true" t="shared" si="29" ref="C320:I320">SUM(C322:C329)</f>
        <v>1808</v>
      </c>
      <c r="D320" s="2">
        <f t="shared" si="29"/>
        <v>423605</v>
      </c>
      <c r="E320" s="2">
        <f t="shared" si="29"/>
        <v>388016</v>
      </c>
      <c r="F320" s="2">
        <f t="shared" si="29"/>
        <v>347327</v>
      </c>
      <c r="G320" s="2">
        <f t="shared" si="29"/>
        <v>252936</v>
      </c>
      <c r="H320" s="2">
        <f t="shared" si="29"/>
        <v>8510</v>
      </c>
      <c r="I320" s="2">
        <f t="shared" si="29"/>
        <v>9728</v>
      </c>
    </row>
    <row r="321" ht="12.75">
      <c r="B321" s="2">
        <f t="shared" si="24"/>
        <v>0</v>
      </c>
    </row>
    <row r="322" spans="1:9" ht="12.75">
      <c r="A322" s="1" t="s">
        <v>227</v>
      </c>
      <c r="B322" s="2">
        <f t="shared" si="24"/>
        <v>143043</v>
      </c>
      <c r="C322">
        <v>864</v>
      </c>
      <c r="D322" s="2">
        <v>76407</v>
      </c>
      <c r="E322" s="2">
        <v>65772</v>
      </c>
      <c r="F322" s="2">
        <v>40067</v>
      </c>
      <c r="G322">
        <v>617</v>
      </c>
      <c r="H322" s="2">
        <v>6395</v>
      </c>
      <c r="I322" s="2">
        <v>5765</v>
      </c>
    </row>
    <row r="323" spans="1:7" ht="12.75">
      <c r="A323" s="1" t="s">
        <v>228</v>
      </c>
      <c r="B323" s="2">
        <f t="shared" si="24"/>
        <v>51994</v>
      </c>
      <c r="D323" s="2">
        <v>27602</v>
      </c>
      <c r="E323" s="2">
        <v>24392</v>
      </c>
      <c r="F323" s="2">
        <v>24530</v>
      </c>
      <c r="G323" s="2">
        <v>18057</v>
      </c>
    </row>
    <row r="324" spans="1:9" ht="12.75">
      <c r="A324" s="1" t="s">
        <v>229</v>
      </c>
      <c r="B324" s="2">
        <f t="shared" si="24"/>
        <v>62978</v>
      </c>
      <c r="D324" s="2">
        <v>27952</v>
      </c>
      <c r="E324" s="2">
        <v>35026</v>
      </c>
      <c r="F324" s="2">
        <v>17015</v>
      </c>
      <c r="G324" s="2">
        <v>18447</v>
      </c>
      <c r="H324" s="2">
        <v>1093</v>
      </c>
      <c r="I324" s="2">
        <v>2346</v>
      </c>
    </row>
    <row r="325" spans="1:9" ht="12.75">
      <c r="A325" s="1" t="s">
        <v>230</v>
      </c>
      <c r="B325" s="2">
        <f t="shared" si="24"/>
        <v>70486</v>
      </c>
      <c r="D325" s="2">
        <v>37399</v>
      </c>
      <c r="E325" s="2">
        <v>33087</v>
      </c>
      <c r="F325" s="2">
        <v>29609</v>
      </c>
      <c r="G325" s="2">
        <v>19118</v>
      </c>
      <c r="H325">
        <v>736</v>
      </c>
      <c r="I325" s="2">
        <v>1563</v>
      </c>
    </row>
    <row r="326" spans="1:7" ht="12.75">
      <c r="A326" s="1" t="s">
        <v>331</v>
      </c>
      <c r="B326" s="2">
        <f t="shared" si="24"/>
        <v>49429</v>
      </c>
      <c r="D326" s="2">
        <v>23214</v>
      </c>
      <c r="E326" s="2">
        <v>26215</v>
      </c>
      <c r="F326" s="2">
        <v>19897</v>
      </c>
      <c r="G326" s="2">
        <v>14715</v>
      </c>
    </row>
    <row r="327" spans="1:9" ht="12.75">
      <c r="A327" s="1" t="s">
        <v>332</v>
      </c>
      <c r="B327" s="2">
        <f t="shared" si="24"/>
        <v>35258</v>
      </c>
      <c r="D327" s="2">
        <v>18516</v>
      </c>
      <c r="E327" s="2">
        <v>16742</v>
      </c>
      <c r="F327" s="2">
        <v>15137</v>
      </c>
      <c r="G327" s="2">
        <v>12006</v>
      </c>
      <c r="H327">
        <v>251</v>
      </c>
      <c r="I327">
        <v>54</v>
      </c>
    </row>
    <row r="328" spans="1:8" ht="12.75">
      <c r="A328" s="1" t="s">
        <v>231</v>
      </c>
      <c r="B328" s="2">
        <f t="shared" si="24"/>
        <v>118649</v>
      </c>
      <c r="C328">
        <v>944</v>
      </c>
      <c r="D328" s="2">
        <v>56006</v>
      </c>
      <c r="E328" s="2">
        <v>61699</v>
      </c>
      <c r="F328" s="2">
        <v>48722</v>
      </c>
      <c r="G328" s="2">
        <v>54201</v>
      </c>
      <c r="H328">
        <v>35</v>
      </c>
    </row>
    <row r="329" spans="1:7" ht="12.75">
      <c r="A329" s="1" t="s">
        <v>132</v>
      </c>
      <c r="B329" s="2">
        <f t="shared" si="24"/>
        <v>281592</v>
      </c>
      <c r="D329" s="2">
        <v>156509</v>
      </c>
      <c r="E329" s="2">
        <v>125083</v>
      </c>
      <c r="F329" s="2">
        <v>152350</v>
      </c>
      <c r="G329" s="2">
        <v>115775</v>
      </c>
    </row>
    <row r="330" ht="12.75">
      <c r="B330" s="2">
        <f t="shared" si="24"/>
        <v>0</v>
      </c>
    </row>
    <row r="331" spans="1:9" ht="12.75">
      <c r="A331" s="1" t="s">
        <v>232</v>
      </c>
      <c r="B331" s="2">
        <f>SUM(B333:B340)</f>
        <v>589091</v>
      </c>
      <c r="C331" s="2">
        <f aca="true" t="shared" si="30" ref="C331:I331">SUM(C333:C340)</f>
        <v>1650</v>
      </c>
      <c r="D331" s="2">
        <f t="shared" si="30"/>
        <v>283717</v>
      </c>
      <c r="E331" s="2">
        <f t="shared" si="30"/>
        <v>303724</v>
      </c>
      <c r="F331" s="2">
        <f t="shared" si="30"/>
        <v>222392</v>
      </c>
      <c r="G331" s="2">
        <f t="shared" si="30"/>
        <v>154162</v>
      </c>
      <c r="H331" s="2">
        <f t="shared" si="30"/>
        <v>70</v>
      </c>
      <c r="I331" s="2">
        <f t="shared" si="30"/>
        <v>7</v>
      </c>
    </row>
    <row r="332" ht="12.75">
      <c r="B332" s="2">
        <f t="shared" si="24"/>
        <v>0</v>
      </c>
    </row>
    <row r="333" spans="1:7" ht="12.75">
      <c r="A333" s="1" t="s">
        <v>233</v>
      </c>
      <c r="B333" s="2">
        <f t="shared" si="24"/>
        <v>239525</v>
      </c>
      <c r="C333" s="2">
        <v>1266</v>
      </c>
      <c r="D333" s="2">
        <v>93463</v>
      </c>
      <c r="E333" s="2">
        <v>144796</v>
      </c>
      <c r="F333" s="2">
        <v>50666</v>
      </c>
      <c r="G333" s="2">
        <v>38298</v>
      </c>
    </row>
    <row r="334" spans="1:9" ht="12.75">
      <c r="A334" s="1" t="s">
        <v>234</v>
      </c>
      <c r="B334" s="2">
        <f t="shared" si="24"/>
        <v>22436</v>
      </c>
      <c r="D334" s="2">
        <v>6057</v>
      </c>
      <c r="E334" s="2">
        <v>16379</v>
      </c>
      <c r="F334" s="2">
        <v>5256</v>
      </c>
      <c r="G334" s="2">
        <v>16007</v>
      </c>
      <c r="H334">
        <v>70</v>
      </c>
      <c r="I334">
        <v>7</v>
      </c>
    </row>
    <row r="335" spans="1:7" ht="12.75">
      <c r="A335" s="1" t="s">
        <v>235</v>
      </c>
      <c r="B335" s="2">
        <f t="shared" si="24"/>
        <v>21199</v>
      </c>
      <c r="D335" s="2">
        <v>14540</v>
      </c>
      <c r="E335" s="2">
        <v>6659</v>
      </c>
      <c r="F335" s="2">
        <v>11419</v>
      </c>
      <c r="G335" s="2">
        <v>5418</v>
      </c>
    </row>
    <row r="336" spans="1:7" ht="12.75">
      <c r="A336" s="1" t="s">
        <v>236</v>
      </c>
      <c r="B336" s="2">
        <f t="shared" si="24"/>
        <v>34985</v>
      </c>
      <c r="C336">
        <v>68</v>
      </c>
      <c r="D336" s="2">
        <v>19314</v>
      </c>
      <c r="E336" s="2">
        <v>15603</v>
      </c>
      <c r="F336" s="2">
        <v>15758</v>
      </c>
      <c r="G336" s="2">
        <v>8158</v>
      </c>
    </row>
    <row r="337" spans="1:7" ht="12.75">
      <c r="A337" s="1" t="s">
        <v>237</v>
      </c>
      <c r="B337" s="2">
        <f t="shared" si="24"/>
        <v>40405</v>
      </c>
      <c r="D337" s="2">
        <v>20990</v>
      </c>
      <c r="E337" s="2">
        <v>19415</v>
      </c>
      <c r="F337" s="2">
        <v>17210</v>
      </c>
      <c r="G337" s="2">
        <v>9022</v>
      </c>
    </row>
    <row r="338" spans="1:7" ht="12.75">
      <c r="A338" s="1" t="s">
        <v>238</v>
      </c>
      <c r="B338" s="2">
        <f aca="true" t="shared" si="31" ref="B338:B400">SUM(C338:E338)</f>
        <v>25391</v>
      </c>
      <c r="D338" s="2">
        <v>14842</v>
      </c>
      <c r="E338" s="2">
        <v>10549</v>
      </c>
      <c r="F338" s="2">
        <v>12353</v>
      </c>
      <c r="G338" s="2">
        <v>7241</v>
      </c>
    </row>
    <row r="339" spans="1:7" ht="12.75">
      <c r="A339" s="1" t="s">
        <v>239</v>
      </c>
      <c r="B339" s="2">
        <f t="shared" si="31"/>
        <v>28086</v>
      </c>
      <c r="C339">
        <v>316</v>
      </c>
      <c r="D339" s="2">
        <v>14675</v>
      </c>
      <c r="E339" s="2">
        <v>13095</v>
      </c>
      <c r="F339" s="2">
        <v>12304</v>
      </c>
      <c r="G339" s="2">
        <v>6915</v>
      </c>
    </row>
    <row r="340" spans="1:7" ht="12.75">
      <c r="A340" s="1" t="s">
        <v>132</v>
      </c>
      <c r="B340" s="2">
        <f t="shared" si="31"/>
        <v>177064</v>
      </c>
      <c r="D340" s="2">
        <v>99836</v>
      </c>
      <c r="E340" s="2">
        <v>77228</v>
      </c>
      <c r="F340" s="2">
        <v>97426</v>
      </c>
      <c r="G340" s="2">
        <v>63103</v>
      </c>
    </row>
    <row r="341" ht="12.75">
      <c r="B341" s="2">
        <f t="shared" si="31"/>
        <v>0</v>
      </c>
    </row>
    <row r="342" spans="1:9" ht="12.75">
      <c r="A342" s="1" t="s">
        <v>240</v>
      </c>
      <c r="B342" s="2">
        <f>SUM(B344:B346)</f>
        <v>237988</v>
      </c>
      <c r="C342" s="2">
        <f aca="true" t="shared" si="32" ref="C342:I342">SUM(C344:C346)</f>
        <v>0</v>
      </c>
      <c r="D342" s="2">
        <f t="shared" si="32"/>
        <v>138969</v>
      </c>
      <c r="E342" s="2">
        <f t="shared" si="32"/>
        <v>99019</v>
      </c>
      <c r="F342" s="2">
        <f t="shared" si="32"/>
        <v>114476</v>
      </c>
      <c r="G342" s="2">
        <f t="shared" si="32"/>
        <v>55616</v>
      </c>
      <c r="H342" s="2">
        <f t="shared" si="32"/>
        <v>1698</v>
      </c>
      <c r="I342" s="2">
        <f t="shared" si="32"/>
        <v>4750</v>
      </c>
    </row>
    <row r="343" ht="12.75">
      <c r="B343" s="2">
        <f t="shared" si="31"/>
        <v>0</v>
      </c>
    </row>
    <row r="344" spans="1:9" ht="12.75">
      <c r="A344" s="1" t="s">
        <v>241</v>
      </c>
      <c r="B344" s="2">
        <f t="shared" si="31"/>
        <v>76476</v>
      </c>
      <c r="D344" s="2">
        <v>36999</v>
      </c>
      <c r="E344" s="2">
        <v>39477</v>
      </c>
      <c r="F344" s="2">
        <v>17946</v>
      </c>
      <c r="G344" s="2">
        <v>4522</v>
      </c>
      <c r="H344" s="2">
        <v>1698</v>
      </c>
      <c r="I344" s="2">
        <v>4750</v>
      </c>
    </row>
    <row r="345" spans="1:7" ht="12.75">
      <c r="A345" s="1" t="s">
        <v>242</v>
      </c>
      <c r="B345" s="2">
        <f t="shared" si="31"/>
        <v>64975</v>
      </c>
      <c r="D345" s="2">
        <v>34922</v>
      </c>
      <c r="E345" s="2">
        <v>30053</v>
      </c>
      <c r="F345" s="2">
        <v>32101</v>
      </c>
      <c r="G345" s="2">
        <v>24890</v>
      </c>
    </row>
    <row r="346" spans="1:7" ht="12.75">
      <c r="A346" s="1" t="s">
        <v>132</v>
      </c>
      <c r="B346" s="2">
        <f t="shared" si="31"/>
        <v>96537</v>
      </c>
      <c r="D346" s="2">
        <v>67048</v>
      </c>
      <c r="E346" s="2">
        <v>29489</v>
      </c>
      <c r="F346" s="2">
        <v>64429</v>
      </c>
      <c r="G346" s="2">
        <v>26204</v>
      </c>
    </row>
    <row r="347" ht="12.75">
      <c r="B347" s="2">
        <f t="shared" si="31"/>
        <v>0</v>
      </c>
    </row>
    <row r="348" spans="1:9" ht="12.75">
      <c r="A348" s="1" t="s">
        <v>243</v>
      </c>
      <c r="B348" s="2">
        <f>SUM(B350:B353)</f>
        <v>249637</v>
      </c>
      <c r="C348" s="2">
        <f aca="true" t="shared" si="33" ref="C348:I348">SUM(C350:C353)</f>
        <v>0</v>
      </c>
      <c r="D348" s="2">
        <f t="shared" si="33"/>
        <v>131427</v>
      </c>
      <c r="E348" s="2">
        <f t="shared" si="33"/>
        <v>118210</v>
      </c>
      <c r="F348" s="2">
        <f t="shared" si="33"/>
        <v>110027</v>
      </c>
      <c r="G348" s="2">
        <f t="shared" si="33"/>
        <v>83335</v>
      </c>
      <c r="H348" s="2">
        <f t="shared" si="33"/>
        <v>243</v>
      </c>
      <c r="I348" s="2">
        <f t="shared" si="33"/>
        <v>588</v>
      </c>
    </row>
    <row r="349" ht="12.75">
      <c r="B349" s="2">
        <f t="shared" si="31"/>
        <v>0</v>
      </c>
    </row>
    <row r="350" spans="1:7" ht="12.75">
      <c r="A350" s="1" t="s">
        <v>244</v>
      </c>
      <c r="B350" s="2">
        <f t="shared" si="31"/>
        <v>121149</v>
      </c>
      <c r="D350" s="2">
        <v>60489</v>
      </c>
      <c r="E350" s="2">
        <v>60660</v>
      </c>
      <c r="F350" s="2">
        <v>47946</v>
      </c>
      <c r="G350" s="2">
        <v>41158</v>
      </c>
    </row>
    <row r="351" spans="1:7" ht="12.75">
      <c r="A351" s="1" t="s">
        <v>245</v>
      </c>
      <c r="B351" s="2">
        <f t="shared" si="31"/>
        <v>64064</v>
      </c>
      <c r="D351" s="2">
        <v>36644</v>
      </c>
      <c r="E351" s="2">
        <v>27420</v>
      </c>
      <c r="F351" s="2">
        <v>30027</v>
      </c>
      <c r="G351" s="2">
        <v>16224</v>
      </c>
    </row>
    <row r="352" spans="1:9" ht="12.75">
      <c r="A352" s="1" t="s">
        <v>333</v>
      </c>
      <c r="B352" s="2">
        <f t="shared" si="31"/>
        <v>24575</v>
      </c>
      <c r="D352" s="2">
        <v>10910</v>
      </c>
      <c r="E352" s="2">
        <v>13665</v>
      </c>
      <c r="F352" s="2">
        <v>8967</v>
      </c>
      <c r="G352" s="2">
        <v>9617</v>
      </c>
      <c r="H352">
        <v>221</v>
      </c>
      <c r="I352">
        <v>534</v>
      </c>
    </row>
    <row r="353" spans="1:9" ht="12.75">
      <c r="A353" s="1" t="s">
        <v>132</v>
      </c>
      <c r="B353" s="2">
        <f t="shared" si="31"/>
        <v>39849</v>
      </c>
      <c r="D353" s="2">
        <v>23384</v>
      </c>
      <c r="E353" s="2">
        <v>16465</v>
      </c>
      <c r="F353" s="2">
        <v>23087</v>
      </c>
      <c r="G353" s="2">
        <v>16336</v>
      </c>
      <c r="H353">
        <v>22</v>
      </c>
      <c r="I353">
        <v>54</v>
      </c>
    </row>
    <row r="354" ht="12.75">
      <c r="B354" s="2">
        <f t="shared" si="31"/>
        <v>0</v>
      </c>
    </row>
    <row r="355" spans="1:8" ht="12.75">
      <c r="A355" s="1" t="s">
        <v>246</v>
      </c>
      <c r="B355" s="2">
        <f>SUM(B357:B361)</f>
        <v>520839</v>
      </c>
      <c r="C355" s="2">
        <f aca="true" t="shared" si="34" ref="C355:H355">SUM(C357:C361)</f>
        <v>2397</v>
      </c>
      <c r="D355" s="2">
        <f t="shared" si="34"/>
        <v>291302</v>
      </c>
      <c r="E355" s="2">
        <f t="shared" si="34"/>
        <v>227140</v>
      </c>
      <c r="F355" s="2">
        <f t="shared" si="34"/>
        <v>234536</v>
      </c>
      <c r="G355" s="2">
        <f t="shared" si="34"/>
        <v>132284</v>
      </c>
      <c r="H355" s="2">
        <f t="shared" si="34"/>
        <v>28</v>
      </c>
    </row>
    <row r="356" ht="12.75">
      <c r="B356" s="2">
        <f t="shared" si="31"/>
        <v>0</v>
      </c>
    </row>
    <row r="357" spans="1:6" ht="12.75">
      <c r="A357" s="1" t="s">
        <v>247</v>
      </c>
      <c r="B357" s="2">
        <f t="shared" si="31"/>
        <v>120753</v>
      </c>
      <c r="D357" s="2">
        <v>58319</v>
      </c>
      <c r="E357" s="2">
        <v>62434</v>
      </c>
      <c r="F357" s="2">
        <v>31232</v>
      </c>
    </row>
    <row r="358" spans="1:8" ht="12.75">
      <c r="A358" s="1" t="s">
        <v>248</v>
      </c>
      <c r="B358" s="2">
        <f t="shared" si="31"/>
        <v>72889</v>
      </c>
      <c r="D358" s="2">
        <v>45408</v>
      </c>
      <c r="E358" s="2">
        <v>27481</v>
      </c>
      <c r="F358" s="2">
        <v>37695</v>
      </c>
      <c r="G358" s="2">
        <v>14524</v>
      </c>
      <c r="H358">
        <v>28</v>
      </c>
    </row>
    <row r="359" spans="1:7" ht="12.75">
      <c r="A359" s="1" t="s">
        <v>249</v>
      </c>
      <c r="B359" s="2">
        <f t="shared" si="31"/>
        <v>108723</v>
      </c>
      <c r="C359" s="2">
        <v>2397</v>
      </c>
      <c r="D359" s="2">
        <v>59897</v>
      </c>
      <c r="E359" s="2">
        <v>46429</v>
      </c>
      <c r="F359" s="2">
        <v>50121</v>
      </c>
      <c r="G359" s="2">
        <v>39789</v>
      </c>
    </row>
    <row r="360" spans="1:7" ht="12.75">
      <c r="A360" s="1" t="s">
        <v>250</v>
      </c>
      <c r="B360" s="2">
        <f t="shared" si="31"/>
        <v>52249</v>
      </c>
      <c r="D360" s="2">
        <v>28396</v>
      </c>
      <c r="E360" s="2">
        <v>23853</v>
      </c>
      <c r="F360" s="2">
        <v>21771</v>
      </c>
      <c r="G360" s="2">
        <v>13674</v>
      </c>
    </row>
    <row r="361" spans="1:7" ht="12.75">
      <c r="A361" s="1" t="s">
        <v>132</v>
      </c>
      <c r="B361" s="2">
        <f t="shared" si="31"/>
        <v>166225</v>
      </c>
      <c r="D361" s="2">
        <v>99282</v>
      </c>
      <c r="E361" s="2">
        <v>66943</v>
      </c>
      <c r="F361" s="2">
        <v>93717</v>
      </c>
      <c r="G361" s="2">
        <v>64297</v>
      </c>
    </row>
    <row r="362" ht="12.75">
      <c r="B362" s="2">
        <f t="shared" si="31"/>
        <v>0</v>
      </c>
    </row>
    <row r="363" spans="1:9" ht="12.75">
      <c r="A363" s="1" t="s">
        <v>251</v>
      </c>
      <c r="B363" s="2">
        <f>SUM(B365:B369)</f>
        <v>957753</v>
      </c>
      <c r="C363" s="2">
        <f aca="true" t="shared" si="35" ref="C363:I363">SUM(C365:C369)</f>
        <v>0</v>
      </c>
      <c r="D363" s="2">
        <f t="shared" si="35"/>
        <v>527153</v>
      </c>
      <c r="E363" s="2">
        <f t="shared" si="35"/>
        <v>430600</v>
      </c>
      <c r="F363" s="2">
        <f t="shared" si="35"/>
        <v>431596</v>
      </c>
      <c r="G363" s="2">
        <f t="shared" si="35"/>
        <v>240339</v>
      </c>
      <c r="H363" s="2">
        <f t="shared" si="35"/>
        <v>2027</v>
      </c>
      <c r="I363" s="2">
        <f t="shared" si="35"/>
        <v>4607</v>
      </c>
    </row>
    <row r="364" ht="12.75">
      <c r="B364" s="2">
        <f t="shared" si="31"/>
        <v>0</v>
      </c>
    </row>
    <row r="365" spans="1:7" ht="12.75">
      <c r="A365" s="1" t="s">
        <v>252</v>
      </c>
      <c r="B365" s="2">
        <f t="shared" si="31"/>
        <v>166105</v>
      </c>
      <c r="D365" s="2">
        <v>74593</v>
      </c>
      <c r="E365" s="2">
        <v>91512</v>
      </c>
      <c r="F365" s="2">
        <v>41593</v>
      </c>
      <c r="G365">
        <v>607</v>
      </c>
    </row>
    <row r="366" spans="1:9" ht="12.75">
      <c r="A366" s="1" t="s">
        <v>253</v>
      </c>
      <c r="B366" s="2">
        <f t="shared" si="31"/>
        <v>149748</v>
      </c>
      <c r="D366" s="2">
        <v>79657</v>
      </c>
      <c r="E366" s="2">
        <v>70091</v>
      </c>
      <c r="F366" s="2">
        <v>55194</v>
      </c>
      <c r="G366" s="2">
        <v>29564</v>
      </c>
      <c r="H366" s="2">
        <v>2027</v>
      </c>
      <c r="I366" s="2">
        <v>4607</v>
      </c>
    </row>
    <row r="367" spans="1:7" ht="12.75">
      <c r="A367" s="1" t="s">
        <v>254</v>
      </c>
      <c r="B367" s="2">
        <f t="shared" si="31"/>
        <v>141025</v>
      </c>
      <c r="D367" s="2">
        <v>73660</v>
      </c>
      <c r="E367" s="2">
        <v>67365</v>
      </c>
      <c r="F367" s="2">
        <v>52291</v>
      </c>
      <c r="G367" s="2">
        <v>31894</v>
      </c>
    </row>
    <row r="368" spans="1:7" ht="12.75">
      <c r="A368" s="1" t="s">
        <v>255</v>
      </c>
      <c r="B368" s="2">
        <f t="shared" si="31"/>
        <v>129042</v>
      </c>
      <c r="D368" s="2">
        <v>81169</v>
      </c>
      <c r="E368" s="2">
        <v>47873</v>
      </c>
      <c r="F368" s="2">
        <v>77137</v>
      </c>
      <c r="G368" s="2">
        <v>40466</v>
      </c>
    </row>
    <row r="369" spans="1:7" ht="12.75">
      <c r="A369" s="1" t="s">
        <v>132</v>
      </c>
      <c r="B369" s="2">
        <f t="shared" si="31"/>
        <v>371833</v>
      </c>
      <c r="D369" s="2">
        <v>218074</v>
      </c>
      <c r="E369" s="2">
        <v>153759</v>
      </c>
      <c r="F369" s="2">
        <v>205381</v>
      </c>
      <c r="G369" s="2">
        <v>137808</v>
      </c>
    </row>
    <row r="370" ht="12.75">
      <c r="B370" s="2">
        <f t="shared" si="31"/>
        <v>0</v>
      </c>
    </row>
    <row r="371" spans="1:9" ht="12.75">
      <c r="A371" s="1" t="s">
        <v>256</v>
      </c>
      <c r="B371" s="2">
        <f>SUM(B373:B382)</f>
        <v>567050</v>
      </c>
      <c r="C371" s="2">
        <f aca="true" t="shared" si="36" ref="C371:I371">SUM(C373:C382)</f>
        <v>750</v>
      </c>
      <c r="D371" s="2">
        <f t="shared" si="36"/>
        <v>288440</v>
      </c>
      <c r="E371" s="2">
        <f t="shared" si="36"/>
        <v>277860</v>
      </c>
      <c r="F371" s="2">
        <f t="shared" si="36"/>
        <v>241692</v>
      </c>
      <c r="G371" s="2">
        <f t="shared" si="36"/>
        <v>159520</v>
      </c>
      <c r="H371" s="2">
        <f t="shared" si="36"/>
        <v>2667</v>
      </c>
      <c r="I371" s="2">
        <f t="shared" si="36"/>
        <v>7112</v>
      </c>
    </row>
    <row r="372" ht="12.75">
      <c r="B372" s="2">
        <f t="shared" si="31"/>
        <v>0</v>
      </c>
    </row>
    <row r="373" spans="1:6" ht="12.75">
      <c r="A373" s="1" t="s">
        <v>257</v>
      </c>
      <c r="B373" s="2">
        <f t="shared" si="31"/>
        <v>83264</v>
      </c>
      <c r="D373" s="2">
        <v>31706</v>
      </c>
      <c r="E373" s="2">
        <v>51558</v>
      </c>
      <c r="F373" s="2">
        <v>24871</v>
      </c>
    </row>
    <row r="374" spans="1:9" ht="12.75">
      <c r="A374" s="1" t="s">
        <v>258</v>
      </c>
      <c r="B374" s="2">
        <f t="shared" si="31"/>
        <v>96333</v>
      </c>
      <c r="C374">
        <v>366</v>
      </c>
      <c r="D374" s="2">
        <v>41973</v>
      </c>
      <c r="E374" s="2">
        <v>53994</v>
      </c>
      <c r="F374" s="2">
        <v>33927</v>
      </c>
      <c r="G374" s="2">
        <v>31833</v>
      </c>
      <c r="H374" s="2">
        <v>1230</v>
      </c>
      <c r="I374" s="2">
        <v>2921</v>
      </c>
    </row>
    <row r="375" spans="1:9" ht="12.75">
      <c r="A375" s="1" t="s">
        <v>259</v>
      </c>
      <c r="B375" s="2">
        <f t="shared" si="31"/>
        <v>79838</v>
      </c>
      <c r="D375" s="2">
        <v>44294</v>
      </c>
      <c r="E375" s="2">
        <v>35544</v>
      </c>
      <c r="F375" s="2">
        <v>32413</v>
      </c>
      <c r="G375" s="2">
        <v>23232</v>
      </c>
      <c r="H375">
        <v>609</v>
      </c>
      <c r="I375" s="2">
        <v>2646</v>
      </c>
    </row>
    <row r="376" spans="1:7" ht="12.75">
      <c r="A376" s="1" t="s">
        <v>334</v>
      </c>
      <c r="B376" s="2">
        <f t="shared" si="31"/>
        <v>27395</v>
      </c>
      <c r="D376" s="2">
        <v>17641</v>
      </c>
      <c r="E376" s="2">
        <v>9754</v>
      </c>
      <c r="F376" s="2">
        <v>14865</v>
      </c>
      <c r="G376" s="2">
        <v>6156</v>
      </c>
    </row>
    <row r="377" spans="1:9" ht="12.75">
      <c r="A377" s="1" t="s">
        <v>260</v>
      </c>
      <c r="B377" s="2">
        <f t="shared" si="31"/>
        <v>34611</v>
      </c>
      <c r="D377" s="2">
        <v>19975</v>
      </c>
      <c r="E377" s="2">
        <v>14636</v>
      </c>
      <c r="F377" s="2">
        <v>14170</v>
      </c>
      <c r="G377" s="2">
        <v>8907</v>
      </c>
      <c r="H377">
        <v>562</v>
      </c>
      <c r="I377" s="2">
        <v>1056</v>
      </c>
    </row>
    <row r="378" spans="1:7" ht="12.75">
      <c r="A378" s="1" t="s">
        <v>261</v>
      </c>
      <c r="B378" s="2">
        <f t="shared" si="31"/>
        <v>9921</v>
      </c>
      <c r="D378" s="2">
        <v>5298</v>
      </c>
      <c r="E378" s="2">
        <v>4623</v>
      </c>
      <c r="F378" s="2">
        <v>4786</v>
      </c>
      <c r="G378" s="2">
        <v>3748</v>
      </c>
    </row>
    <row r="379" spans="1:7" ht="12.75">
      <c r="A379" s="1" t="s">
        <v>262</v>
      </c>
      <c r="B379" s="2">
        <f t="shared" si="31"/>
        <v>13072</v>
      </c>
      <c r="D379" s="2">
        <v>7338</v>
      </c>
      <c r="E379" s="2">
        <v>5734</v>
      </c>
      <c r="F379" s="2">
        <v>6362</v>
      </c>
      <c r="G379" s="2">
        <v>5152</v>
      </c>
    </row>
    <row r="380" spans="1:7" ht="12.75">
      <c r="A380" s="1" t="s">
        <v>263</v>
      </c>
      <c r="B380" s="2">
        <f t="shared" si="31"/>
        <v>33528</v>
      </c>
      <c r="C380">
        <v>4</v>
      </c>
      <c r="D380" s="2">
        <v>14186</v>
      </c>
      <c r="E380" s="2">
        <v>19338</v>
      </c>
      <c r="F380" s="2">
        <v>10686</v>
      </c>
      <c r="G380" s="2">
        <v>7653</v>
      </c>
    </row>
    <row r="381" spans="1:7" ht="12.75">
      <c r="A381" s="1" t="s">
        <v>264</v>
      </c>
      <c r="B381" s="2">
        <f t="shared" si="31"/>
        <v>64643</v>
      </c>
      <c r="C381">
        <v>316</v>
      </c>
      <c r="D381" s="2">
        <v>38706</v>
      </c>
      <c r="E381" s="2">
        <v>25621</v>
      </c>
      <c r="F381" s="2">
        <v>33498</v>
      </c>
      <c r="G381" s="2">
        <v>17089</v>
      </c>
    </row>
    <row r="382" spans="1:9" ht="12.75">
      <c r="A382" s="1" t="s">
        <v>132</v>
      </c>
      <c r="B382" s="2">
        <f t="shared" si="31"/>
        <v>124445</v>
      </c>
      <c r="C382">
        <v>64</v>
      </c>
      <c r="D382" s="2">
        <v>67323</v>
      </c>
      <c r="E382" s="2">
        <v>57058</v>
      </c>
      <c r="F382" s="2">
        <v>66114</v>
      </c>
      <c r="G382" s="2">
        <v>55750</v>
      </c>
      <c r="H382">
        <v>266</v>
      </c>
      <c r="I382">
        <v>489</v>
      </c>
    </row>
    <row r="383" ht="12.75">
      <c r="B383" s="2">
        <f t="shared" si="31"/>
        <v>0</v>
      </c>
    </row>
    <row r="384" spans="1:9" ht="12.75">
      <c r="A384" s="1" t="s">
        <v>265</v>
      </c>
      <c r="B384" s="2">
        <f>SUM(B386:B388)</f>
        <v>320265</v>
      </c>
      <c r="C384" s="2">
        <f aca="true" t="shared" si="37" ref="C384:I384">SUM(C386:C388)</f>
        <v>0</v>
      </c>
      <c r="D384" s="2">
        <f t="shared" si="37"/>
        <v>194463</v>
      </c>
      <c r="E384" s="2">
        <f t="shared" si="37"/>
        <v>125802</v>
      </c>
      <c r="F384" s="2">
        <f t="shared" si="37"/>
        <v>165549</v>
      </c>
      <c r="G384" s="2">
        <f t="shared" si="37"/>
        <v>75706</v>
      </c>
      <c r="H384" s="2">
        <f t="shared" si="37"/>
        <v>1376</v>
      </c>
      <c r="I384" s="2">
        <f t="shared" si="37"/>
        <v>6012</v>
      </c>
    </row>
    <row r="385" ht="12.75">
      <c r="B385" s="2">
        <f t="shared" si="31"/>
        <v>0</v>
      </c>
    </row>
    <row r="386" spans="1:9" ht="12.75">
      <c r="A386" s="1" t="s">
        <v>266</v>
      </c>
      <c r="B386" s="2">
        <f t="shared" si="31"/>
        <v>126356</v>
      </c>
      <c r="D386" s="2">
        <v>67202</v>
      </c>
      <c r="E386" s="2">
        <v>59154</v>
      </c>
      <c r="F386" s="2">
        <v>42649</v>
      </c>
      <c r="G386" s="2">
        <v>15874</v>
      </c>
      <c r="H386" s="2">
        <v>1376</v>
      </c>
      <c r="I386" s="2">
        <v>6012</v>
      </c>
    </row>
    <row r="387" spans="1:7" ht="12.75">
      <c r="A387" s="1" t="s">
        <v>335</v>
      </c>
      <c r="B387" s="2">
        <f t="shared" si="31"/>
        <v>37311</v>
      </c>
      <c r="D387" s="2">
        <v>23267</v>
      </c>
      <c r="E387" s="2">
        <v>14044</v>
      </c>
      <c r="F387" s="2">
        <v>21477</v>
      </c>
      <c r="G387" s="2">
        <v>9168</v>
      </c>
    </row>
    <row r="388" spans="1:7" ht="12.75">
      <c r="A388" s="1" t="s">
        <v>132</v>
      </c>
      <c r="B388" s="2">
        <f t="shared" si="31"/>
        <v>156598</v>
      </c>
      <c r="D388" s="2">
        <v>103994</v>
      </c>
      <c r="E388" s="2">
        <v>52604</v>
      </c>
      <c r="F388" s="2">
        <v>101423</v>
      </c>
      <c r="G388" s="2">
        <v>50664</v>
      </c>
    </row>
    <row r="389" ht="12.75">
      <c r="B389" s="2">
        <f t="shared" si="31"/>
        <v>0</v>
      </c>
    </row>
    <row r="390" spans="1:9" ht="12.75">
      <c r="A390" s="1" t="s">
        <v>267</v>
      </c>
      <c r="B390" s="2">
        <f>SUM(B392:B399)</f>
        <v>954023</v>
      </c>
      <c r="C390" s="2">
        <f aca="true" t="shared" si="38" ref="C390:I390">SUM(C392:C399)</f>
        <v>2013</v>
      </c>
      <c r="D390" s="2">
        <f t="shared" si="38"/>
        <v>427034</v>
      </c>
      <c r="E390" s="2">
        <f t="shared" si="38"/>
        <v>524976</v>
      </c>
      <c r="F390" s="2">
        <f t="shared" si="38"/>
        <v>327483</v>
      </c>
      <c r="G390" s="2">
        <f t="shared" si="38"/>
        <v>349049</v>
      </c>
      <c r="H390" s="2">
        <f t="shared" si="38"/>
        <v>2908</v>
      </c>
      <c r="I390" s="2">
        <f t="shared" si="38"/>
        <v>8226</v>
      </c>
    </row>
    <row r="391" ht="12.75">
      <c r="B391" s="2">
        <f t="shared" si="31"/>
        <v>0</v>
      </c>
    </row>
    <row r="392" spans="1:7" ht="12.75">
      <c r="A392" s="1" t="s">
        <v>268</v>
      </c>
      <c r="B392" s="2">
        <f t="shared" si="31"/>
        <v>164739</v>
      </c>
      <c r="D392" s="2">
        <v>74584</v>
      </c>
      <c r="E392" s="2">
        <v>90155</v>
      </c>
      <c r="F392" s="2">
        <v>54599</v>
      </c>
      <c r="G392" s="2">
        <v>58563</v>
      </c>
    </row>
    <row r="393" spans="1:9" ht="12.75">
      <c r="A393" s="1" t="s">
        <v>269</v>
      </c>
      <c r="B393" s="2">
        <f t="shared" si="31"/>
        <v>239805</v>
      </c>
      <c r="C393" s="2">
        <v>1766</v>
      </c>
      <c r="D393" s="2">
        <v>114404</v>
      </c>
      <c r="E393" s="2">
        <v>123635</v>
      </c>
      <c r="F393" s="2">
        <v>86036</v>
      </c>
      <c r="G393" s="2">
        <v>58717</v>
      </c>
      <c r="H393" s="2">
        <v>2233</v>
      </c>
      <c r="I393" s="2">
        <v>5520</v>
      </c>
    </row>
    <row r="394" spans="1:7" ht="12.75">
      <c r="A394" s="1" t="s">
        <v>270</v>
      </c>
      <c r="B394" s="2">
        <f t="shared" si="31"/>
        <v>92566</v>
      </c>
      <c r="C394">
        <v>155</v>
      </c>
      <c r="D394" s="2">
        <v>38503</v>
      </c>
      <c r="E394" s="2">
        <v>53908</v>
      </c>
      <c r="F394" s="2">
        <v>28693</v>
      </c>
      <c r="G394" s="2">
        <v>26323</v>
      </c>
    </row>
    <row r="395" spans="1:9" ht="12.75">
      <c r="A395" s="1" t="s">
        <v>271</v>
      </c>
      <c r="B395" s="2">
        <f t="shared" si="31"/>
        <v>98809</v>
      </c>
      <c r="D395" s="2">
        <v>21323</v>
      </c>
      <c r="E395" s="2">
        <v>77486</v>
      </c>
      <c r="F395" s="2">
        <v>11903</v>
      </c>
      <c r="G395" s="2">
        <v>47790</v>
      </c>
      <c r="H395">
        <v>614</v>
      </c>
      <c r="I395" s="2">
        <v>2706</v>
      </c>
    </row>
    <row r="396" spans="1:7" ht="12.75">
      <c r="A396" s="1" t="s">
        <v>272</v>
      </c>
      <c r="B396" s="2">
        <f t="shared" si="31"/>
        <v>87117</v>
      </c>
      <c r="D396" s="2">
        <v>37770</v>
      </c>
      <c r="E396" s="2">
        <v>49347</v>
      </c>
      <c r="F396" s="2">
        <v>23125</v>
      </c>
      <c r="G396" s="2">
        <v>39240</v>
      </c>
    </row>
    <row r="397" spans="1:7" ht="12.75">
      <c r="A397" s="1" t="s">
        <v>273</v>
      </c>
      <c r="B397" s="2">
        <f t="shared" si="31"/>
        <v>43567</v>
      </c>
      <c r="D397" s="2">
        <v>20821</v>
      </c>
      <c r="E397" s="2">
        <v>22746</v>
      </c>
      <c r="F397" s="2">
        <v>17717</v>
      </c>
      <c r="G397" s="2">
        <v>18695</v>
      </c>
    </row>
    <row r="398" spans="1:7" ht="12.75">
      <c r="A398" s="1" t="s">
        <v>274</v>
      </c>
      <c r="B398" s="2">
        <f t="shared" si="31"/>
        <v>65708</v>
      </c>
      <c r="C398">
        <v>15</v>
      </c>
      <c r="D398" s="2">
        <v>37993</v>
      </c>
      <c r="E398" s="2">
        <v>27700</v>
      </c>
      <c r="F398" s="2">
        <v>24283</v>
      </c>
      <c r="G398" s="2">
        <v>20028</v>
      </c>
    </row>
    <row r="399" spans="1:8" ht="12.75">
      <c r="A399" s="1" t="s">
        <v>132</v>
      </c>
      <c r="B399" s="2">
        <f t="shared" si="31"/>
        <v>161712</v>
      </c>
      <c r="C399">
        <v>77</v>
      </c>
      <c r="D399" s="2">
        <v>81636</v>
      </c>
      <c r="E399" s="2">
        <v>79999</v>
      </c>
      <c r="F399" s="2">
        <v>81127</v>
      </c>
      <c r="G399" s="2">
        <v>79693</v>
      </c>
      <c r="H399">
        <v>61</v>
      </c>
    </row>
    <row r="400" ht="12.75">
      <c r="B400" s="2">
        <f t="shared" si="31"/>
        <v>0</v>
      </c>
    </row>
    <row r="401" spans="1:7" ht="12.75">
      <c r="A401" s="1" t="s">
        <v>275</v>
      </c>
      <c r="B401" s="2">
        <f aca="true" t="shared" si="39" ref="B401:G401">SUM(B403:B404)</f>
        <v>144952</v>
      </c>
      <c r="C401" s="2">
        <f t="shared" si="39"/>
        <v>925</v>
      </c>
      <c r="D401" s="2">
        <f t="shared" si="39"/>
        <v>70535</v>
      </c>
      <c r="E401" s="2">
        <f t="shared" si="39"/>
        <v>73492</v>
      </c>
      <c r="F401" s="2">
        <f t="shared" si="39"/>
        <v>54656</v>
      </c>
      <c r="G401" s="2">
        <f t="shared" si="39"/>
        <v>41048</v>
      </c>
    </row>
    <row r="402" ht="12.75">
      <c r="B402" s="2">
        <f aca="true" t="shared" si="40" ref="B402:B438">SUM(C402:E402)</f>
        <v>0</v>
      </c>
    </row>
    <row r="403" spans="1:7" ht="12.75">
      <c r="A403" s="1" t="s">
        <v>276</v>
      </c>
      <c r="B403" s="2">
        <f t="shared" si="40"/>
        <v>107772</v>
      </c>
      <c r="C403">
        <v>925</v>
      </c>
      <c r="D403" s="2">
        <v>47137</v>
      </c>
      <c r="E403" s="2">
        <v>59710</v>
      </c>
      <c r="F403" s="2">
        <v>32620</v>
      </c>
      <c r="G403" s="2">
        <v>30014</v>
      </c>
    </row>
    <row r="404" spans="1:7" ht="12.75">
      <c r="A404" s="1" t="s">
        <v>132</v>
      </c>
      <c r="B404" s="2">
        <f t="shared" si="40"/>
        <v>37180</v>
      </c>
      <c r="D404" s="2">
        <v>23398</v>
      </c>
      <c r="E404" s="2">
        <v>13782</v>
      </c>
      <c r="F404" s="2">
        <v>22036</v>
      </c>
      <c r="G404" s="2">
        <v>11034</v>
      </c>
    </row>
    <row r="405" ht="12.75">
      <c r="B405" s="2">
        <f t="shared" si="40"/>
        <v>0</v>
      </c>
    </row>
    <row r="406" spans="1:9" ht="12.75">
      <c r="A406" s="1" t="s">
        <v>277</v>
      </c>
      <c r="B406" s="2">
        <f>SUM(B408:B427)</f>
        <v>1330552</v>
      </c>
      <c r="C406" s="2">
        <f aca="true" t="shared" si="41" ref="C406:I406">SUM(C408:C427)</f>
        <v>1962</v>
      </c>
      <c r="D406" s="2">
        <f t="shared" si="41"/>
        <v>643386</v>
      </c>
      <c r="E406" s="2">
        <f t="shared" si="41"/>
        <v>685204</v>
      </c>
      <c r="F406" s="2">
        <f t="shared" si="41"/>
        <v>515397</v>
      </c>
      <c r="G406" s="2">
        <f t="shared" si="41"/>
        <v>453608</v>
      </c>
      <c r="H406" s="2">
        <f t="shared" si="41"/>
        <v>7148</v>
      </c>
      <c r="I406" s="2">
        <f t="shared" si="41"/>
        <v>26235</v>
      </c>
    </row>
    <row r="407" ht="12.75">
      <c r="B407" s="2">
        <f t="shared" si="40"/>
        <v>0</v>
      </c>
    </row>
    <row r="408" spans="1:9" ht="12.75">
      <c r="A408" s="1" t="s">
        <v>278</v>
      </c>
      <c r="B408" s="2">
        <f t="shared" si="40"/>
        <v>209377</v>
      </c>
      <c r="D408" s="2">
        <v>107556</v>
      </c>
      <c r="E408" s="2">
        <v>101821</v>
      </c>
      <c r="F408" s="2">
        <v>81749</v>
      </c>
      <c r="G408" s="2">
        <v>52607</v>
      </c>
      <c r="H408" s="2">
        <v>1089</v>
      </c>
      <c r="I408" s="2">
        <v>4309</v>
      </c>
    </row>
    <row r="409" spans="1:9" ht="12.75">
      <c r="A409" s="1" t="s">
        <v>279</v>
      </c>
      <c r="B409" s="2">
        <f t="shared" si="40"/>
        <v>222875</v>
      </c>
      <c r="C409" s="2">
        <v>1393</v>
      </c>
      <c r="D409" s="2">
        <v>89477</v>
      </c>
      <c r="E409" s="2">
        <v>132005</v>
      </c>
      <c r="F409" s="2">
        <v>54696</v>
      </c>
      <c r="G409" s="2">
        <v>58131</v>
      </c>
      <c r="H409" s="2">
        <v>2409</v>
      </c>
      <c r="I409" s="2">
        <v>11306</v>
      </c>
    </row>
    <row r="410" spans="1:7" ht="12.75">
      <c r="A410" s="1" t="s">
        <v>280</v>
      </c>
      <c r="B410" s="2">
        <f t="shared" si="40"/>
        <v>65070</v>
      </c>
      <c r="C410">
        <v>206</v>
      </c>
      <c r="D410" s="2">
        <v>28955</v>
      </c>
      <c r="E410" s="2">
        <v>35909</v>
      </c>
      <c r="F410" s="2">
        <v>22462</v>
      </c>
      <c r="G410" s="2">
        <v>26059</v>
      </c>
    </row>
    <row r="411" spans="1:9" ht="12.75">
      <c r="A411" s="1" t="s">
        <v>281</v>
      </c>
      <c r="B411" s="2">
        <f t="shared" si="40"/>
        <v>82997</v>
      </c>
      <c r="C411">
        <v>175</v>
      </c>
      <c r="D411" s="2">
        <v>43083</v>
      </c>
      <c r="E411" s="2">
        <v>39739</v>
      </c>
      <c r="F411" s="2">
        <v>31286</v>
      </c>
      <c r="G411" s="2">
        <v>20788</v>
      </c>
      <c r="H411" s="2">
        <v>1565</v>
      </c>
      <c r="I411" s="2">
        <v>3818</v>
      </c>
    </row>
    <row r="412" spans="1:9" ht="12.75">
      <c r="A412" s="1" t="s">
        <v>282</v>
      </c>
      <c r="B412" s="2">
        <f t="shared" si="40"/>
        <v>77116</v>
      </c>
      <c r="D412" s="2">
        <v>42567</v>
      </c>
      <c r="E412" s="2">
        <v>34549</v>
      </c>
      <c r="F412" s="2">
        <v>31988</v>
      </c>
      <c r="G412" s="2">
        <v>18762</v>
      </c>
      <c r="H412" s="2">
        <v>1051</v>
      </c>
      <c r="I412" s="2">
        <v>3028</v>
      </c>
    </row>
    <row r="413" spans="1:9" ht="12.75">
      <c r="A413" s="1" t="s">
        <v>283</v>
      </c>
      <c r="B413" s="2">
        <f t="shared" si="40"/>
        <v>61043</v>
      </c>
      <c r="C413">
        <v>96</v>
      </c>
      <c r="D413" s="2">
        <v>27437</v>
      </c>
      <c r="E413" s="2">
        <v>33510</v>
      </c>
      <c r="F413" s="2">
        <v>16727</v>
      </c>
      <c r="G413" s="2">
        <v>17462</v>
      </c>
      <c r="H413" s="2">
        <v>1034</v>
      </c>
      <c r="I413" s="2">
        <v>3774</v>
      </c>
    </row>
    <row r="414" spans="1:7" ht="12.75">
      <c r="A414" s="1" t="s">
        <v>284</v>
      </c>
      <c r="B414" s="2">
        <f t="shared" si="40"/>
        <v>59387</v>
      </c>
      <c r="C414">
        <v>92</v>
      </c>
      <c r="D414" s="2">
        <v>28191</v>
      </c>
      <c r="E414" s="2">
        <v>31104</v>
      </c>
      <c r="F414" s="2">
        <v>18695</v>
      </c>
      <c r="G414" s="2">
        <v>14565</v>
      </c>
    </row>
    <row r="415" spans="1:7" ht="12.75">
      <c r="A415" s="1" t="s">
        <v>336</v>
      </c>
      <c r="B415" s="2">
        <f t="shared" si="40"/>
        <v>16469</v>
      </c>
      <c r="D415" s="2">
        <v>5067</v>
      </c>
      <c r="E415" s="2">
        <v>11402</v>
      </c>
      <c r="F415" s="2">
        <v>4910</v>
      </c>
      <c r="G415" s="2">
        <v>11390</v>
      </c>
    </row>
    <row r="416" spans="1:7" ht="12.75">
      <c r="A416" s="1" t="s">
        <v>337</v>
      </c>
      <c r="B416" s="2">
        <f t="shared" si="40"/>
        <v>12235</v>
      </c>
      <c r="D416" s="2">
        <v>8398</v>
      </c>
      <c r="E416" s="2">
        <v>3837</v>
      </c>
      <c r="F416" s="2">
        <v>8398</v>
      </c>
      <c r="G416" s="2">
        <v>3837</v>
      </c>
    </row>
    <row r="417" spans="1:7" ht="12.75">
      <c r="A417" s="1" t="s">
        <v>285</v>
      </c>
      <c r="B417" s="2">
        <f t="shared" si="40"/>
        <v>25534</v>
      </c>
      <c r="D417" s="2">
        <v>12673</v>
      </c>
      <c r="E417" s="2">
        <v>12861</v>
      </c>
      <c r="F417" s="2">
        <v>10422</v>
      </c>
      <c r="G417" s="2">
        <v>9825</v>
      </c>
    </row>
    <row r="418" spans="1:7" ht="12.75">
      <c r="A418" s="1" t="s">
        <v>338</v>
      </c>
      <c r="B418" s="2">
        <f t="shared" si="40"/>
        <v>51977</v>
      </c>
      <c r="D418" s="2">
        <v>28763</v>
      </c>
      <c r="E418" s="2">
        <v>23214</v>
      </c>
      <c r="F418" s="2">
        <v>23793</v>
      </c>
      <c r="G418" s="2">
        <v>18371</v>
      </c>
    </row>
    <row r="419" spans="1:7" ht="12.75">
      <c r="A419" s="1" t="s">
        <v>286</v>
      </c>
      <c r="B419" s="2">
        <f t="shared" si="40"/>
        <v>18403</v>
      </c>
      <c r="D419" s="2">
        <v>11665</v>
      </c>
      <c r="E419" s="2">
        <v>6738</v>
      </c>
      <c r="F419" s="2">
        <v>11311</v>
      </c>
      <c r="G419" s="2">
        <v>5100</v>
      </c>
    </row>
    <row r="420" spans="1:7" ht="12.75">
      <c r="A420" s="1" t="s">
        <v>287</v>
      </c>
      <c r="B420" s="2">
        <f t="shared" si="40"/>
        <v>36299</v>
      </c>
      <c r="D420" s="2">
        <v>11385</v>
      </c>
      <c r="E420" s="2">
        <v>24914</v>
      </c>
      <c r="F420" s="2">
        <v>9815</v>
      </c>
      <c r="G420" s="2">
        <v>17630</v>
      </c>
    </row>
    <row r="421" spans="1:7" ht="12.75">
      <c r="A421" s="1" t="s">
        <v>288</v>
      </c>
      <c r="B421" s="2">
        <f t="shared" si="40"/>
        <v>10983</v>
      </c>
      <c r="D421" s="2">
        <v>6498</v>
      </c>
      <c r="E421" s="2">
        <v>4485</v>
      </c>
      <c r="F421" s="2">
        <v>6498</v>
      </c>
      <c r="G421" s="2">
        <v>4485</v>
      </c>
    </row>
    <row r="422" spans="1:7" ht="12.75">
      <c r="A422" s="1" t="s">
        <v>289</v>
      </c>
      <c r="B422" s="2">
        <f t="shared" si="40"/>
        <v>24479</v>
      </c>
      <c r="D422" s="2">
        <v>11956</v>
      </c>
      <c r="E422" s="2">
        <v>12523</v>
      </c>
      <c r="F422" s="2">
        <v>11580</v>
      </c>
      <c r="G422" s="2">
        <v>11387</v>
      </c>
    </row>
    <row r="423" spans="1:7" ht="12.75">
      <c r="A423" s="1" t="s">
        <v>339</v>
      </c>
      <c r="B423" s="2">
        <f t="shared" si="40"/>
        <v>23634</v>
      </c>
      <c r="D423" s="2">
        <v>11875</v>
      </c>
      <c r="E423" s="2">
        <v>11759</v>
      </c>
      <c r="F423" s="2">
        <v>9582</v>
      </c>
      <c r="G423" s="2">
        <v>6727</v>
      </c>
    </row>
    <row r="424" spans="1:7" ht="12.75">
      <c r="A424" s="1" t="s">
        <v>290</v>
      </c>
      <c r="B424" s="2">
        <f t="shared" si="40"/>
        <v>26232</v>
      </c>
      <c r="D424" s="2">
        <v>11907</v>
      </c>
      <c r="E424" s="2">
        <v>14325</v>
      </c>
      <c r="F424" s="2">
        <v>11111</v>
      </c>
      <c r="G424" s="2">
        <v>13841</v>
      </c>
    </row>
    <row r="425" spans="1:7" ht="12.75">
      <c r="A425" s="1" t="s">
        <v>291</v>
      </c>
      <c r="B425" s="2">
        <f t="shared" si="40"/>
        <v>22969</v>
      </c>
      <c r="D425" s="2">
        <v>14376</v>
      </c>
      <c r="E425" s="2">
        <v>8593</v>
      </c>
      <c r="F425" s="2">
        <v>11746</v>
      </c>
      <c r="G425" s="2">
        <v>7199</v>
      </c>
    </row>
    <row r="426" spans="1:7" ht="12.75">
      <c r="A426" s="1" t="s">
        <v>292</v>
      </c>
      <c r="B426" s="2">
        <f t="shared" si="40"/>
        <v>22423</v>
      </c>
      <c r="D426" s="2">
        <v>10525</v>
      </c>
      <c r="E426" s="2">
        <v>11898</v>
      </c>
      <c r="F426" s="2">
        <v>10024</v>
      </c>
      <c r="G426" s="2">
        <v>9798</v>
      </c>
    </row>
    <row r="427" spans="1:7" ht="12.75">
      <c r="A427" s="1" t="s">
        <v>132</v>
      </c>
      <c r="B427" s="2">
        <f t="shared" si="40"/>
        <v>261050</v>
      </c>
      <c r="D427" s="2">
        <v>131032</v>
      </c>
      <c r="E427" s="2">
        <v>130018</v>
      </c>
      <c r="F427" s="2">
        <v>128604</v>
      </c>
      <c r="G427" s="2">
        <v>125644</v>
      </c>
    </row>
    <row r="428" ht="12.75">
      <c r="B428" s="2">
        <f t="shared" si="40"/>
        <v>0</v>
      </c>
    </row>
    <row r="429" spans="1:9" ht="12.75">
      <c r="A429" s="1" t="s">
        <v>293</v>
      </c>
      <c r="B429" s="2">
        <f>SUM(B431:B432)</f>
        <v>428635</v>
      </c>
      <c r="C429" s="2">
        <f aca="true" t="shared" si="42" ref="C429:I429">SUM(C431:C432)</f>
        <v>0</v>
      </c>
      <c r="D429" s="2">
        <f t="shared" si="42"/>
        <v>214914</v>
      </c>
      <c r="E429" s="2">
        <f t="shared" si="42"/>
        <v>213721</v>
      </c>
      <c r="F429" s="2">
        <f t="shared" si="42"/>
        <v>170410</v>
      </c>
      <c r="G429" s="2">
        <f t="shared" si="42"/>
        <v>138352</v>
      </c>
      <c r="H429" s="2">
        <f t="shared" si="42"/>
        <v>913</v>
      </c>
      <c r="I429" s="2">
        <f t="shared" si="42"/>
        <v>2603</v>
      </c>
    </row>
    <row r="430" ht="12.75">
      <c r="B430" s="2">
        <f t="shared" si="40"/>
        <v>0</v>
      </c>
    </row>
    <row r="431" spans="1:9" ht="12.75">
      <c r="A431" s="1" t="s">
        <v>294</v>
      </c>
      <c r="B431" s="2">
        <f t="shared" si="40"/>
        <v>241632</v>
      </c>
      <c r="D431" s="2">
        <v>117879</v>
      </c>
      <c r="E431" s="2">
        <v>123753</v>
      </c>
      <c r="F431" s="2">
        <v>80171</v>
      </c>
      <c r="G431" s="2">
        <v>54413</v>
      </c>
      <c r="H431">
        <v>913</v>
      </c>
      <c r="I431" s="2">
        <v>2603</v>
      </c>
    </row>
    <row r="432" spans="1:7" ht="12.75">
      <c r="A432" s="1" t="s">
        <v>132</v>
      </c>
      <c r="B432" s="2">
        <f t="shared" si="40"/>
        <v>187003</v>
      </c>
      <c r="D432" s="2">
        <v>97035</v>
      </c>
      <c r="E432" s="2">
        <v>89968</v>
      </c>
      <c r="F432" s="2">
        <v>90239</v>
      </c>
      <c r="G432" s="2">
        <v>83939</v>
      </c>
    </row>
    <row r="433" ht="12.75">
      <c r="B433" s="2">
        <f t="shared" si="40"/>
        <v>0</v>
      </c>
    </row>
    <row r="434" spans="1:9" ht="12.75">
      <c r="A434" s="1" t="s">
        <v>295</v>
      </c>
      <c r="B434" s="2">
        <f>SUM(B436:B438)</f>
        <v>415093</v>
      </c>
      <c r="C434" s="2">
        <f aca="true" t="shared" si="43" ref="C434:I434">SUM(C436:C438)</f>
        <v>417</v>
      </c>
      <c r="D434" s="2">
        <f t="shared" si="43"/>
        <v>231354</v>
      </c>
      <c r="E434" s="2">
        <f t="shared" si="43"/>
        <v>183322</v>
      </c>
      <c r="F434" s="2">
        <f t="shared" si="43"/>
        <v>191256</v>
      </c>
      <c r="G434" s="2">
        <f t="shared" si="43"/>
        <v>103242</v>
      </c>
      <c r="H434" s="2">
        <f t="shared" si="43"/>
        <v>3117</v>
      </c>
      <c r="I434" s="2">
        <f t="shared" si="43"/>
        <v>5040</v>
      </c>
    </row>
    <row r="435" ht="12.75">
      <c r="B435" s="2">
        <f t="shared" si="40"/>
        <v>0</v>
      </c>
    </row>
    <row r="436" spans="1:9" ht="12.75">
      <c r="A436" s="1" t="s">
        <v>296</v>
      </c>
      <c r="B436" s="2">
        <f t="shared" si="40"/>
        <v>137501</v>
      </c>
      <c r="C436">
        <v>382</v>
      </c>
      <c r="D436" s="2">
        <v>62880</v>
      </c>
      <c r="E436" s="2">
        <v>74239</v>
      </c>
      <c r="F436" s="2">
        <v>35801</v>
      </c>
      <c r="G436" s="2">
        <v>17622</v>
      </c>
      <c r="H436" s="2">
        <v>3117</v>
      </c>
      <c r="I436" s="2">
        <v>5040</v>
      </c>
    </row>
    <row r="437" spans="1:7" ht="12.75">
      <c r="A437" s="1" t="s">
        <v>297</v>
      </c>
      <c r="B437" s="2">
        <f t="shared" si="40"/>
        <v>56931</v>
      </c>
      <c r="C437">
        <v>35</v>
      </c>
      <c r="D437" s="2">
        <v>32250</v>
      </c>
      <c r="E437" s="2">
        <v>24646</v>
      </c>
      <c r="F437" s="2">
        <v>27450</v>
      </c>
      <c r="G437" s="2">
        <v>11260</v>
      </c>
    </row>
    <row r="438" spans="1:7" ht="12.75">
      <c r="A438" s="1" t="s">
        <v>132</v>
      </c>
      <c r="B438" s="2">
        <f t="shared" si="40"/>
        <v>220661</v>
      </c>
      <c r="D438" s="2">
        <v>136224</v>
      </c>
      <c r="E438" s="2">
        <v>84437</v>
      </c>
      <c r="F438" s="2">
        <v>128005</v>
      </c>
      <c r="G438" s="2">
        <v>74360</v>
      </c>
    </row>
  </sheetData>
  <mergeCells count="4">
    <mergeCell ref="H6:I6"/>
    <mergeCell ref="A1:J1"/>
    <mergeCell ref="A3:J3"/>
    <mergeCell ref="B5:E5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2004-02-25T13:53:30Z</cp:lastPrinted>
  <dcterms:created xsi:type="dcterms:W3CDTF">2004-01-29T23:05:30Z</dcterms:created>
  <dcterms:modified xsi:type="dcterms:W3CDTF">2005-05-25T20:44:29Z</dcterms:modified>
  <cp:category/>
  <cp:version/>
  <cp:contentType/>
  <cp:contentStatus/>
</cp:coreProperties>
</file>