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295" windowHeight="6300" activeTab="0"/>
  </bookViews>
  <sheets>
    <sheet name="CUAD1517" sheetId="1" r:id="rId1"/>
  </sheets>
  <definedNames>
    <definedName name="_xlnm.Print_Area" localSheetId="0">'CUAD1517'!$A$11:$I$290</definedName>
    <definedName name="_xlnm.Print_Titles" localSheetId="0">'CUAD1517'!$1:$9</definedName>
  </definedNames>
  <calcPr fullCalcOnLoad="1"/>
</workbook>
</file>

<file path=xl/sharedStrings.xml><?xml version="1.0" encoding="utf-8"?>
<sst xmlns="http://schemas.openxmlformats.org/spreadsheetml/2006/main" count="221" uniqueCount="187">
  <si>
    <t>U N I D A D   M E D I C A</t>
  </si>
  <si>
    <t>RECETAS</t>
  </si>
  <si>
    <t>MEDICAMENTOS</t>
  </si>
  <si>
    <t>LICENCIAS</t>
  </si>
  <si>
    <t>DIAS</t>
  </si>
  <si>
    <t>TOTAL</t>
  </si>
  <si>
    <t>DISTRITO FEDERAL</t>
  </si>
  <si>
    <t>AREA FORANEA</t>
  </si>
  <si>
    <t>D.F. ZONA NORTE</t>
  </si>
  <si>
    <t>C.M.F. GUSTAVO A. MADERO</t>
  </si>
  <si>
    <t>C.M.F. ARAGON</t>
  </si>
  <si>
    <t>C.M.F. GUADALUPE</t>
  </si>
  <si>
    <t>C.E. INDIANILLA</t>
  </si>
  <si>
    <t>C.M.F. CINCO DE FEBRERO</t>
  </si>
  <si>
    <t>C.M.F. JUAREZ</t>
  </si>
  <si>
    <t>C.M.F. SAN ANTONIO ABAD</t>
  </si>
  <si>
    <t>C.M.F. CHAPULTEPEC</t>
  </si>
  <si>
    <t>C.M.F. PERALVILLO</t>
  </si>
  <si>
    <t>C.M.F. GUERRERO</t>
  </si>
  <si>
    <t>C.M.F. SANTA MARIA</t>
  </si>
  <si>
    <t>C.M.F. PERU</t>
  </si>
  <si>
    <t>C.E. "DR. HONORATO VILLA" E.D.</t>
  </si>
  <si>
    <t>C.E. NEUROPSIQUIATRIA</t>
  </si>
  <si>
    <t>D.F. ZONA ORIENTE</t>
  </si>
  <si>
    <t>C.AUX. # 35 G.D.F.</t>
  </si>
  <si>
    <t>C.AUX. # 36 G.D.F.</t>
  </si>
  <si>
    <t>C.AUX. CAMPAMENTO # 1 G.D.F.</t>
  </si>
  <si>
    <t>C.M.F. MORELOS</t>
  </si>
  <si>
    <t>C.M.F. ORIENTE</t>
  </si>
  <si>
    <t>C.AUX. POLICIA MONTADA G.D.F.</t>
  </si>
  <si>
    <t>C.M.F. MOCTEZUMA</t>
  </si>
  <si>
    <t>C.M.F. NETZAHUALCOYOTL</t>
  </si>
  <si>
    <t>C.M.F. IZTAPALAPA I</t>
  </si>
  <si>
    <t>C.AUX. # 10 G.D.F.</t>
  </si>
  <si>
    <t>U.M.F. U.H.F. RINCONADA ESTRELLA</t>
  </si>
  <si>
    <t>C.M.F. IZTAPALAPA II</t>
  </si>
  <si>
    <t>C.M.F. ERMITA ZARAGOZA</t>
  </si>
  <si>
    <t>D.F. ZONA SUR</t>
  </si>
  <si>
    <t>C.E. MEDICINA FISICA Y REHAB.</t>
  </si>
  <si>
    <t>C.M.F. NARVARTE</t>
  </si>
  <si>
    <t>C.AUX. # 29 S.C.T.</t>
  </si>
  <si>
    <t>C.M.F. DEL VALLE</t>
  </si>
  <si>
    <t>U.M.F. C.U. PDTE. MIGUEL ALEMAN</t>
  </si>
  <si>
    <t>C.AUX. S.H.C.P. INSURGENTES SUR</t>
  </si>
  <si>
    <t>C.AUX. S.H.C.P. PESTALOZZI 37</t>
  </si>
  <si>
    <t>C.AUX. S.H.C.P. UNIVERSIDAD 1074</t>
  </si>
  <si>
    <t>C.E. CHURUBUSCO</t>
  </si>
  <si>
    <t>C.M.F. "DR. IGNACIO CHAVEZ"</t>
  </si>
  <si>
    <t>C.AUX. # 65 S.H.C.P.</t>
  </si>
  <si>
    <t>C.M.F. TLALPAN</t>
  </si>
  <si>
    <t>C.AUX. # 41 U.P.N.  S.E.P</t>
  </si>
  <si>
    <t>C.AUX. # 63 S.E.P.</t>
  </si>
  <si>
    <t>C.M.F. DIVISION DEL NORTE</t>
  </si>
  <si>
    <t>C.M.F. ERMITA</t>
  </si>
  <si>
    <t>C.M.F. COYOACAN</t>
  </si>
  <si>
    <t>U.M.F. U.H.F. INTEG. LATINOAMER.</t>
  </si>
  <si>
    <t>C.AUX. # 27 D.I.F.</t>
  </si>
  <si>
    <t>C.M.F. XOCHIMILCO</t>
  </si>
  <si>
    <t>C.AUX. # 68 S.H.C.P.</t>
  </si>
  <si>
    <t>C.M.F. MILPA ALTA</t>
  </si>
  <si>
    <t>C.M.F. REVOLUCION</t>
  </si>
  <si>
    <t>C.M.F. FUENTES BROTANTES</t>
  </si>
  <si>
    <t>D.F. ZONA PONIENTE</t>
  </si>
  <si>
    <t>C.M.F. CUITLAHUAC</t>
  </si>
  <si>
    <t>C.M.F. MARINA NACIONAL</t>
  </si>
  <si>
    <t>C.M.F. AZCAPOTZALCO</t>
  </si>
  <si>
    <t>U.M.F. U.H.F. SAN ISIDRO</t>
  </si>
  <si>
    <t>U.M.F. U.H.F. VILLA AZCAPOTZALCO</t>
  </si>
  <si>
    <t>C.M.F. LEGARIA</t>
  </si>
  <si>
    <t>C.E. "DR. ALBERTO PISANTY"</t>
  </si>
  <si>
    <t>C.M.F. OBSERVATORIO</t>
  </si>
  <si>
    <t>U.M.F. CUAJIMALPA</t>
  </si>
  <si>
    <t>C.M.F. VILLA ALVARO OBREGON</t>
  </si>
  <si>
    <t>AGUASCALIENTES</t>
  </si>
  <si>
    <t>C.M.F. AGUASCALIENTES</t>
  </si>
  <si>
    <t>UNIDADES DE MEDICINA FAM.</t>
  </si>
  <si>
    <t>BAJA CALIFORNIA</t>
  </si>
  <si>
    <t>BAJA CALIFORNIA SUR</t>
  </si>
  <si>
    <t>CAMPECHE</t>
  </si>
  <si>
    <t>COAHUILA</t>
  </si>
  <si>
    <t>C.M.F. NUEVA ROSITA</t>
  </si>
  <si>
    <t>C.M.F. CD. SABINAS</t>
  </si>
  <si>
    <t>C.M.F. PARRAS DE LA FUENTE</t>
  </si>
  <si>
    <t>COLIMA</t>
  </si>
  <si>
    <t>CHIAPAS</t>
  </si>
  <si>
    <t>C.M.F. TUXTLA GUTIERREZ</t>
  </si>
  <si>
    <t>CHIHUAHUA</t>
  </si>
  <si>
    <t>C.M.F. CD. JUAREZ</t>
  </si>
  <si>
    <t>C.M.F. CD. DELICIAS</t>
  </si>
  <si>
    <t>DURANGO</t>
  </si>
  <si>
    <t>C.M.F. CD. LERDO</t>
  </si>
  <si>
    <t>C.M.F. DURANGO</t>
  </si>
  <si>
    <t>GUANAJUATO</t>
  </si>
  <si>
    <t>C.M.F. SALAMANCA</t>
  </si>
  <si>
    <t>GUERRERO</t>
  </si>
  <si>
    <t>C.M.F. ACAPULCO</t>
  </si>
  <si>
    <t>HIDALGO</t>
  </si>
  <si>
    <t>C.M.F. MIXQUIAHUALA</t>
  </si>
  <si>
    <t>JALISCO</t>
  </si>
  <si>
    <t>C.M.F. GUADALAJARA # 1</t>
  </si>
  <si>
    <t>C.M.F. GUADALAJARA # 2</t>
  </si>
  <si>
    <t>C.M.F. GUADALAJARA # 3</t>
  </si>
  <si>
    <t>C.M.F. LAGOS DE MORENO</t>
  </si>
  <si>
    <t>MEXICO</t>
  </si>
  <si>
    <t>C.M.F. ECATEPEC DE MORELOS</t>
  </si>
  <si>
    <t>C.M.F. VALLE DE ARAGON</t>
  </si>
  <si>
    <t>C.M.F. SATELITE NAUCALPAN</t>
  </si>
  <si>
    <t>C.M.F. TLALNEPANTLA</t>
  </si>
  <si>
    <t>C.M.F. PANTITLAN</t>
  </si>
  <si>
    <t>C.M.F. TEXCOCO DE MORA</t>
  </si>
  <si>
    <t>C.E. XALOSTOC</t>
  </si>
  <si>
    <t>MICHOACAN</t>
  </si>
  <si>
    <t>MORELOS</t>
  </si>
  <si>
    <t>C.M.F. CUERNAVACA</t>
  </si>
  <si>
    <t>NAYARIT</t>
  </si>
  <si>
    <t>C.M.F. TEPIC</t>
  </si>
  <si>
    <t>NUEVO LEON</t>
  </si>
  <si>
    <t>OAXACA</t>
  </si>
  <si>
    <t>C.M.F. SALINA CRUZ</t>
  </si>
  <si>
    <t>C.M.F. OAXACA</t>
  </si>
  <si>
    <t>PUEBLA</t>
  </si>
  <si>
    <t>C.M.F. ACATLAN DE OSORIO</t>
  </si>
  <si>
    <t>C.M.F. ATLIXCO</t>
  </si>
  <si>
    <t>C.M.F. SAN MARTIN TEXMELUCAN</t>
  </si>
  <si>
    <t>QUERETARO</t>
  </si>
  <si>
    <t>C.M.F. QUERETARO</t>
  </si>
  <si>
    <t>QUINTANA ROO</t>
  </si>
  <si>
    <t>SAN LUIS POTOSI</t>
  </si>
  <si>
    <t>C.M.F. "DR. PEDRO BARCENA",S.L.P</t>
  </si>
  <si>
    <t>SINALOA</t>
  </si>
  <si>
    <t>C.M.F. CULIACAN</t>
  </si>
  <si>
    <t>SONORA</t>
  </si>
  <si>
    <t>C.M.F. AGUA PRIETA</t>
  </si>
  <si>
    <t>C.M.F. CANANEA</t>
  </si>
  <si>
    <t>C.M.F. HERMOSILLO</t>
  </si>
  <si>
    <t>TABASCO</t>
  </si>
  <si>
    <t>TAMAULIPAS</t>
  </si>
  <si>
    <t>TLAXCALA</t>
  </si>
  <si>
    <t>VERACRUZ</t>
  </si>
  <si>
    <t>C.M.F. CORDOBA</t>
  </si>
  <si>
    <t>C.M.F. SAN ANDRES TUXTLA</t>
  </si>
  <si>
    <t>C.M.F. TIERRA BLANCA</t>
  </si>
  <si>
    <t>C.M.F. MARTINEZ DE LA TORRE</t>
  </si>
  <si>
    <t>C.M.F. LAS CHOAPAS</t>
  </si>
  <si>
    <t>C.M.F. TANTOYUCA</t>
  </si>
  <si>
    <t>C.M.F. ACAYUCAN</t>
  </si>
  <si>
    <t>C.M.F. NARANJOS</t>
  </si>
  <si>
    <t>C.M.F. PANUCO</t>
  </si>
  <si>
    <t>YUCATAN</t>
  </si>
  <si>
    <t>ZACATECAS</t>
  </si>
  <si>
    <t>HOSPITALIZACION +</t>
  </si>
  <si>
    <t>URGENCIAS +</t>
  </si>
  <si>
    <t>SURTIDOS EN FARMACIA</t>
  </si>
  <si>
    <t>CONSULTA EXTERNA</t>
  </si>
  <si>
    <t>LICENCIAS MEDICA Y DIAS DE INCAPACIDAD</t>
  </si>
  <si>
    <t>15.17  MEDICAMENTOS Y LICENCIAS MEDICAS EN CLINICAS DEL DISTRITO FEDERAL Y AREA FORANEA</t>
  </si>
  <si>
    <t>+) LICENCIAS MEDICAS OTORGADAS EN HOSPITALES SUBROGADOS</t>
  </si>
  <si>
    <t>ANUARIO ESTADISTICO 2001</t>
  </si>
  <si>
    <t>E.T. CENTRO DE CIR.AMBULATORIA</t>
  </si>
  <si>
    <t>E.T. SAN RAFAEL</t>
  </si>
  <si>
    <t>C.M.F. BALBUENA</t>
  </si>
  <si>
    <t>U.M.F. U.H.F. SAN PEDRO MARTIR</t>
  </si>
  <si>
    <t>C.AUX. # 40 G.D.F.</t>
  </si>
  <si>
    <t>C.AUX. CONTAD. MAYOR DE HDA.</t>
  </si>
  <si>
    <t>C.AUX. MIGUEL NOREÑA (FOVISSSTE)</t>
  </si>
  <si>
    <t>C.M.F. CD. ACUÑA</t>
  </si>
  <si>
    <t>C.M.F. OJINAGA (M.R. 1)</t>
  </si>
  <si>
    <t>C.M.F. CD. JIMENEZ</t>
  </si>
  <si>
    <t>C.M.F. CD. CUAUHTEMOC</t>
  </si>
  <si>
    <t>C.M.F. CD. CAMARGO</t>
  </si>
  <si>
    <t>C.E. OMETEPEC</t>
  </si>
  <si>
    <t>C.M.F. TULANCINGO (M.R. 2)</t>
  </si>
  <si>
    <t>C.M.F. AUTLAN DE NAVARRO (MR2)</t>
  </si>
  <si>
    <t>C.M.F. PUERTO VALLARTA</t>
  </si>
  <si>
    <t>U.M.F. TOMATLAN</t>
  </si>
  <si>
    <t>C.M.F. LA PIEDAD (M.R. 2)</t>
  </si>
  <si>
    <t>C.M.F. ARIO DE ROSALES</t>
  </si>
  <si>
    <t>C.M.F. CD. HIDALGO</t>
  </si>
  <si>
    <t>C.M.F. ACAPONETA (M.R.1)</t>
  </si>
  <si>
    <t>C.M.F. PUERTO ESCONDIDO (MR.2)</t>
  </si>
  <si>
    <t>C.M.F. COZUMEL (M.R.2)</t>
  </si>
  <si>
    <t>C.M.F. NOGALES (M.R.2.)</t>
  </si>
  <si>
    <t>C.M.F. CARDENAS (M.R. 2)</t>
  </si>
  <si>
    <t>C.M.F. COSAMALOAPAN DE CARPIO</t>
  </si>
  <si>
    <t>C.M.F. CD. GRAL. MIGUEL ALEMAN</t>
  </si>
  <si>
    <t>C.M.F. MINATITLAN  (M.R. 2)</t>
  </si>
  <si>
    <t>C.M.F. CERRO AZUL (M.R. 1)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</si>
</sst>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/>
    </xf>
    <xf numFmtId="49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8"/>
  <sheetViews>
    <sheetView showGridLines="0" showZeros="0" tabSelected="1" view="pageBreakPreview" zoomScale="60" zoomScaleNormal="75" workbookViewId="0" topLeftCell="A1">
      <selection activeCell="A1" sqref="A1:I1"/>
    </sheetView>
  </sheetViews>
  <sheetFormatPr defaultColWidth="11.421875" defaultRowHeight="12.75"/>
  <cols>
    <col min="1" max="1" width="40.7109375" style="0" customWidth="1"/>
    <col min="2" max="5" width="17.7109375" style="0" customWidth="1"/>
    <col min="6" max="9" width="14.7109375" style="0" customWidth="1"/>
    <col min="10" max="10" width="4.7109375" style="0" customWidth="1"/>
  </cols>
  <sheetData>
    <row r="1" spans="1:9" ht="12.75">
      <c r="A1" s="12" t="s">
        <v>157</v>
      </c>
      <c r="B1" s="12"/>
      <c r="C1" s="12"/>
      <c r="D1" s="12"/>
      <c r="E1" s="12"/>
      <c r="F1" s="12"/>
      <c r="G1" s="12"/>
      <c r="H1" s="12"/>
      <c r="I1" s="12"/>
    </row>
    <row r="3" spans="1:9" ht="12.75">
      <c r="A3" s="11" t="s">
        <v>155</v>
      </c>
      <c r="B3" s="11"/>
      <c r="C3" s="11"/>
      <c r="D3" s="11"/>
      <c r="E3" s="11"/>
      <c r="F3" s="11"/>
      <c r="G3" s="11"/>
      <c r="H3" s="11"/>
      <c r="I3" s="11"/>
    </row>
    <row r="5" spans="1:9" ht="12.75">
      <c r="A5" s="5"/>
      <c r="B5" s="5"/>
      <c r="C5" s="5"/>
      <c r="D5" s="10" t="s">
        <v>154</v>
      </c>
      <c r="E5" s="10"/>
      <c r="F5" s="10"/>
      <c r="G5" s="10"/>
      <c r="H5" s="10"/>
      <c r="I5" s="10"/>
    </row>
    <row r="6" spans="4:9" ht="12.75">
      <c r="D6" s="9" t="s">
        <v>153</v>
      </c>
      <c r="E6" s="9"/>
      <c r="F6" s="9" t="s">
        <v>150</v>
      </c>
      <c r="G6" s="9"/>
      <c r="H6" s="9" t="s">
        <v>151</v>
      </c>
      <c r="I6" s="9"/>
    </row>
    <row r="7" spans="2:5" ht="12.75">
      <c r="B7" s="9" t="s">
        <v>152</v>
      </c>
      <c r="C7" s="9"/>
      <c r="D7" s="9"/>
      <c r="E7" s="9"/>
    </row>
    <row r="8" spans="1:9" ht="12.75">
      <c r="A8" s="6" t="s">
        <v>0</v>
      </c>
      <c r="B8" s="3" t="s">
        <v>1</v>
      </c>
      <c r="C8" s="3" t="s">
        <v>2</v>
      </c>
      <c r="D8" s="3" t="s">
        <v>3</v>
      </c>
      <c r="E8" s="3" t="s">
        <v>4</v>
      </c>
      <c r="F8" s="3" t="s">
        <v>3</v>
      </c>
      <c r="G8" s="3" t="s">
        <v>4</v>
      </c>
      <c r="H8" s="3" t="s">
        <v>3</v>
      </c>
      <c r="I8" s="3" t="s">
        <v>4</v>
      </c>
    </row>
    <row r="9" spans="1:9" ht="12.75">
      <c r="A9" s="4"/>
      <c r="B9" s="5"/>
      <c r="C9" s="5"/>
      <c r="D9" s="5"/>
      <c r="E9" s="5"/>
      <c r="F9" s="5"/>
      <c r="G9" s="5"/>
      <c r="H9" s="5"/>
      <c r="I9" s="5"/>
    </row>
    <row r="11" spans="1:9" ht="12.75">
      <c r="A11" s="1"/>
      <c r="B11" s="2"/>
      <c r="C11" s="2"/>
      <c r="D11" s="2"/>
      <c r="E11" s="2"/>
      <c r="G11" s="2"/>
      <c r="I11" s="2"/>
    </row>
    <row r="12" spans="1:9" ht="12.75">
      <c r="A12" s="1" t="s">
        <v>5</v>
      </c>
      <c r="B12" s="2">
        <f>SUM(B14:B15)</f>
        <v>13531300</v>
      </c>
      <c r="C12" s="2">
        <f aca="true" t="shared" si="0" ref="C12:I12">SUM(C14:C15)</f>
        <v>33552930</v>
      </c>
      <c r="D12" s="2">
        <f t="shared" si="0"/>
        <v>1241457</v>
      </c>
      <c r="E12" s="2">
        <f t="shared" si="0"/>
        <v>6233585</v>
      </c>
      <c r="F12" s="2">
        <f t="shared" si="0"/>
        <v>719</v>
      </c>
      <c r="G12" s="2">
        <f t="shared" si="0"/>
        <v>3984</v>
      </c>
      <c r="H12" s="2">
        <f t="shared" si="0"/>
        <v>583</v>
      </c>
      <c r="I12" s="2">
        <f t="shared" si="0"/>
        <v>1642</v>
      </c>
    </row>
    <row r="14" spans="1:9" ht="12.75">
      <c r="A14" s="1" t="s">
        <v>6</v>
      </c>
      <c r="B14" s="2">
        <f>SUM(B17:B95)/2</f>
        <v>3992305</v>
      </c>
      <c r="C14" s="2">
        <f aca="true" t="shared" si="1" ref="C14:I14">SUM(C17:C95)/2</f>
        <v>11422042</v>
      </c>
      <c r="D14" s="2">
        <f t="shared" si="1"/>
        <v>636082</v>
      </c>
      <c r="E14" s="2">
        <f t="shared" si="1"/>
        <v>2825605</v>
      </c>
      <c r="F14" s="2">
        <f t="shared" si="1"/>
        <v>0</v>
      </c>
      <c r="G14" s="2">
        <f t="shared" si="1"/>
        <v>0</v>
      </c>
      <c r="H14" s="2">
        <f t="shared" si="1"/>
        <v>0</v>
      </c>
      <c r="I14" s="2">
        <f t="shared" si="1"/>
        <v>0</v>
      </c>
    </row>
    <row r="15" spans="1:9" ht="12.75">
      <c r="A15" s="1" t="s">
        <v>7</v>
      </c>
      <c r="B15" s="2">
        <f>SUM(B97:B286)/2</f>
        <v>9538995</v>
      </c>
      <c r="C15" s="2">
        <f aca="true" t="shared" si="2" ref="C15:I15">SUM(C97:C286)/2</f>
        <v>22130888</v>
      </c>
      <c r="D15" s="2">
        <f t="shared" si="2"/>
        <v>605375</v>
      </c>
      <c r="E15" s="2">
        <f t="shared" si="2"/>
        <v>3407980</v>
      </c>
      <c r="F15" s="2">
        <f t="shared" si="2"/>
        <v>719</v>
      </c>
      <c r="G15" s="2">
        <f t="shared" si="2"/>
        <v>3984</v>
      </c>
      <c r="H15" s="2">
        <f t="shared" si="2"/>
        <v>583</v>
      </c>
      <c r="I15" s="2">
        <f t="shared" si="2"/>
        <v>1642</v>
      </c>
    </row>
    <row r="17" spans="1:9" ht="12.75">
      <c r="A17" s="1" t="s">
        <v>8</v>
      </c>
      <c r="B17" s="2">
        <f>SUM(B19:B34)</f>
        <v>871487</v>
      </c>
      <c r="C17" s="2">
        <f aca="true" t="shared" si="3" ref="C17:I17">SUM(C19:C34)</f>
        <v>2376323</v>
      </c>
      <c r="D17" s="2">
        <f t="shared" si="3"/>
        <v>139664</v>
      </c>
      <c r="E17" s="2">
        <f t="shared" si="3"/>
        <v>650504</v>
      </c>
      <c r="F17" s="2">
        <f t="shared" si="3"/>
        <v>0</v>
      </c>
      <c r="G17" s="2">
        <f t="shared" si="3"/>
        <v>0</v>
      </c>
      <c r="H17" s="2">
        <f t="shared" si="3"/>
        <v>0</v>
      </c>
      <c r="I17" s="2">
        <f t="shared" si="3"/>
        <v>0</v>
      </c>
    </row>
    <row r="19" spans="1:5" ht="12.75">
      <c r="A19" s="1" t="s">
        <v>9</v>
      </c>
      <c r="B19" s="2">
        <v>74969</v>
      </c>
      <c r="C19" s="2">
        <v>149937</v>
      </c>
      <c r="D19" s="2">
        <v>11526</v>
      </c>
      <c r="E19" s="2">
        <v>52441</v>
      </c>
    </row>
    <row r="20" spans="1:5" ht="12.75">
      <c r="A20" s="1" t="s">
        <v>10</v>
      </c>
      <c r="B20" s="2">
        <v>118544</v>
      </c>
      <c r="C20" s="2">
        <v>332315</v>
      </c>
      <c r="D20" s="2">
        <v>23578</v>
      </c>
      <c r="E20" s="2">
        <v>122102</v>
      </c>
    </row>
    <row r="21" spans="1:5" ht="12.75">
      <c r="A21" s="1" t="s">
        <v>11</v>
      </c>
      <c r="B21" s="2">
        <v>94053</v>
      </c>
      <c r="C21" s="2">
        <v>242188</v>
      </c>
      <c r="D21" s="2">
        <v>21087</v>
      </c>
      <c r="E21" s="2">
        <v>87955</v>
      </c>
    </row>
    <row r="22" spans="1:5" ht="12.75">
      <c r="A22" s="1" t="s">
        <v>158</v>
      </c>
      <c r="B22" s="2">
        <v>10328</v>
      </c>
      <c r="D22" s="2">
        <v>2864</v>
      </c>
      <c r="E22" s="2">
        <v>29500</v>
      </c>
    </row>
    <row r="23" spans="1:3" ht="12.75">
      <c r="A23" s="1" t="s">
        <v>159</v>
      </c>
      <c r="B23" s="2">
        <v>5772</v>
      </c>
      <c r="C23" s="2">
        <v>17638</v>
      </c>
    </row>
    <row r="24" spans="1:5" ht="12.75">
      <c r="A24" s="1" t="s">
        <v>12</v>
      </c>
      <c r="B24" s="2">
        <v>39211</v>
      </c>
      <c r="C24" s="2">
        <v>151946</v>
      </c>
      <c r="D24" s="2">
        <v>3597</v>
      </c>
      <c r="E24" s="2">
        <v>46227</v>
      </c>
    </row>
    <row r="25" spans="1:5" ht="12.75">
      <c r="A25" s="1" t="s">
        <v>13</v>
      </c>
      <c r="B25" s="2">
        <v>47551</v>
      </c>
      <c r="C25" s="2">
        <v>82365</v>
      </c>
      <c r="D25" s="2">
        <v>6672</v>
      </c>
      <c r="E25" s="2">
        <v>24753</v>
      </c>
    </row>
    <row r="26" spans="1:5" ht="12.75">
      <c r="A26" s="1" t="s">
        <v>14</v>
      </c>
      <c r="B26" s="2">
        <v>72201</v>
      </c>
      <c r="C26" s="2">
        <v>175816</v>
      </c>
      <c r="D26" s="2">
        <v>9765</v>
      </c>
      <c r="E26" s="2">
        <v>40007</v>
      </c>
    </row>
    <row r="27" spans="1:5" ht="12.75">
      <c r="A27" s="1" t="s">
        <v>15</v>
      </c>
      <c r="B27" s="2">
        <v>85040</v>
      </c>
      <c r="C27" s="2">
        <v>269007</v>
      </c>
      <c r="D27" s="2">
        <v>11876</v>
      </c>
      <c r="E27" s="2">
        <v>53689</v>
      </c>
    </row>
    <row r="28" spans="1:5" ht="12.75">
      <c r="A28" s="1" t="s">
        <v>16</v>
      </c>
      <c r="B28" s="2">
        <v>38730</v>
      </c>
      <c r="C28" s="2">
        <v>110076</v>
      </c>
      <c r="D28" s="2">
        <v>6503</v>
      </c>
      <c r="E28" s="2">
        <v>27935</v>
      </c>
    </row>
    <row r="29" spans="1:5" ht="12.75">
      <c r="A29" s="1" t="s">
        <v>17</v>
      </c>
      <c r="B29" s="2">
        <v>53997</v>
      </c>
      <c r="C29" s="2">
        <v>180246</v>
      </c>
      <c r="D29" s="2">
        <v>9811</v>
      </c>
      <c r="E29" s="2">
        <v>40184</v>
      </c>
    </row>
    <row r="30" spans="1:5" ht="12.75">
      <c r="A30" s="1" t="s">
        <v>18</v>
      </c>
      <c r="B30" s="2">
        <v>84355</v>
      </c>
      <c r="C30" s="2">
        <v>296018</v>
      </c>
      <c r="D30" s="2">
        <v>13628</v>
      </c>
      <c r="E30" s="2">
        <v>52383</v>
      </c>
    </row>
    <row r="31" spans="1:5" ht="12.75">
      <c r="A31" s="1" t="s">
        <v>19</v>
      </c>
      <c r="B31" s="2">
        <v>64518</v>
      </c>
      <c r="C31" s="2">
        <v>168565</v>
      </c>
      <c r="D31" s="2">
        <v>11685</v>
      </c>
      <c r="E31" s="2">
        <v>43803</v>
      </c>
    </row>
    <row r="32" spans="1:5" ht="12.75">
      <c r="A32" s="1" t="s">
        <v>20</v>
      </c>
      <c r="B32" s="2">
        <v>46359</v>
      </c>
      <c r="C32" s="2">
        <v>117899</v>
      </c>
      <c r="D32" s="2">
        <v>5859</v>
      </c>
      <c r="E32" s="2">
        <v>20481</v>
      </c>
    </row>
    <row r="33" spans="1:5" ht="12.75">
      <c r="A33" s="1" t="s">
        <v>21</v>
      </c>
      <c r="B33" s="2">
        <v>2766</v>
      </c>
      <c r="D33">
        <v>597</v>
      </c>
      <c r="E33" s="2">
        <v>1285</v>
      </c>
    </row>
    <row r="34" spans="1:5" ht="12.75">
      <c r="A34" s="1" t="s">
        <v>22</v>
      </c>
      <c r="B34" s="2">
        <v>33093</v>
      </c>
      <c r="C34" s="2">
        <v>82307</v>
      </c>
      <c r="D34">
        <v>616</v>
      </c>
      <c r="E34" s="2">
        <v>7759</v>
      </c>
    </row>
    <row r="36" spans="1:9" ht="12.75">
      <c r="A36" s="1" t="s">
        <v>23</v>
      </c>
      <c r="B36" s="2">
        <f>SUM(B38:B51)</f>
        <v>1049483</v>
      </c>
      <c r="C36" s="2">
        <f aca="true" t="shared" si="4" ref="C36:I36">SUM(C38:C51)</f>
        <v>3074890</v>
      </c>
      <c r="D36" s="2">
        <f t="shared" si="4"/>
        <v>170226</v>
      </c>
      <c r="E36" s="2">
        <f t="shared" si="4"/>
        <v>806004</v>
      </c>
      <c r="F36" s="2">
        <f t="shared" si="4"/>
        <v>0</v>
      </c>
      <c r="G36" s="2">
        <f t="shared" si="4"/>
        <v>0</v>
      </c>
      <c r="H36" s="2">
        <f t="shared" si="4"/>
        <v>0</v>
      </c>
      <c r="I36" s="2">
        <f t="shared" si="4"/>
        <v>0</v>
      </c>
    </row>
    <row r="38" spans="1:5" ht="12.75">
      <c r="A38" s="1" t="s">
        <v>160</v>
      </c>
      <c r="B38" s="2">
        <v>109009</v>
      </c>
      <c r="C38" s="2">
        <v>340575</v>
      </c>
      <c r="D38" s="2">
        <v>19203</v>
      </c>
      <c r="E38" s="2">
        <v>107591</v>
      </c>
    </row>
    <row r="39" spans="1:2" ht="12.75">
      <c r="A39" s="1" t="s">
        <v>24</v>
      </c>
      <c r="B39" s="2">
        <v>2074</v>
      </c>
    </row>
    <row r="40" spans="1:2" ht="12.75">
      <c r="A40" s="1" t="s">
        <v>25</v>
      </c>
      <c r="B40" s="2">
        <v>1829</v>
      </c>
    </row>
    <row r="41" spans="1:2" ht="12.75">
      <c r="A41" s="1" t="s">
        <v>26</v>
      </c>
      <c r="B41" s="2">
        <v>3229</v>
      </c>
    </row>
    <row r="42" spans="1:5" ht="12.75">
      <c r="A42" s="1" t="s">
        <v>27</v>
      </c>
      <c r="B42" s="2">
        <v>92905</v>
      </c>
      <c r="C42" s="2">
        <v>251073</v>
      </c>
      <c r="D42" s="2">
        <v>18390</v>
      </c>
      <c r="E42" s="2">
        <v>82402</v>
      </c>
    </row>
    <row r="43" spans="1:5" ht="12.75">
      <c r="A43" s="1" t="s">
        <v>28</v>
      </c>
      <c r="B43" s="2">
        <v>186687</v>
      </c>
      <c r="C43" s="2">
        <v>502404</v>
      </c>
      <c r="D43" s="2">
        <v>38920</v>
      </c>
      <c r="E43" s="2">
        <v>165385</v>
      </c>
    </row>
    <row r="44" spans="1:2" ht="12.75">
      <c r="A44" s="1" t="s">
        <v>29</v>
      </c>
      <c r="B44" s="2">
        <v>5641</v>
      </c>
    </row>
    <row r="45" spans="1:5" ht="12.75">
      <c r="A45" s="1" t="s">
        <v>30</v>
      </c>
      <c r="B45" s="2">
        <v>136352</v>
      </c>
      <c r="C45" s="2">
        <v>395364</v>
      </c>
      <c r="D45" s="2">
        <v>26462</v>
      </c>
      <c r="E45" s="2">
        <v>110391</v>
      </c>
    </row>
    <row r="46" spans="1:5" ht="12.75">
      <c r="A46" s="1" t="s">
        <v>31</v>
      </c>
      <c r="B46" s="2">
        <v>94086</v>
      </c>
      <c r="C46" s="2">
        <v>274004</v>
      </c>
      <c r="D46" s="2">
        <v>17973</v>
      </c>
      <c r="E46" s="2">
        <v>85330</v>
      </c>
    </row>
    <row r="47" spans="1:5" ht="12.75">
      <c r="A47" s="1" t="s">
        <v>32</v>
      </c>
      <c r="B47" s="2">
        <v>132082</v>
      </c>
      <c r="C47" s="2">
        <v>436086</v>
      </c>
      <c r="D47" s="2">
        <v>19849</v>
      </c>
      <c r="E47" s="2">
        <v>93777</v>
      </c>
    </row>
    <row r="48" spans="1:2" ht="12.75">
      <c r="A48" s="1" t="s">
        <v>33</v>
      </c>
      <c r="B48" s="2">
        <v>2480</v>
      </c>
    </row>
    <row r="49" spans="1:5" ht="12.75">
      <c r="A49" s="1" t="s">
        <v>34</v>
      </c>
      <c r="B49" s="2">
        <v>12353</v>
      </c>
      <c r="D49">
        <v>438</v>
      </c>
      <c r="E49" s="2">
        <v>1732</v>
      </c>
    </row>
    <row r="50" spans="1:5" ht="12.75">
      <c r="A50" s="1" t="s">
        <v>35</v>
      </c>
      <c r="B50" s="2">
        <v>132461</v>
      </c>
      <c r="C50" s="2">
        <v>431436</v>
      </c>
      <c r="D50" s="2">
        <v>15143</v>
      </c>
      <c r="E50" s="2">
        <v>77582</v>
      </c>
    </row>
    <row r="51" spans="1:5" ht="12.75">
      <c r="A51" s="1" t="s">
        <v>36</v>
      </c>
      <c r="B51" s="2">
        <v>138295</v>
      </c>
      <c r="C51" s="2">
        <v>443948</v>
      </c>
      <c r="D51" s="2">
        <v>13848</v>
      </c>
      <c r="E51" s="2">
        <v>81814</v>
      </c>
    </row>
    <row r="53" spans="1:9" ht="12.75">
      <c r="A53" s="1" t="s">
        <v>37</v>
      </c>
      <c r="B53" s="2">
        <f>SUM(B55:B82)</f>
        <v>1325615</v>
      </c>
      <c r="C53" s="2">
        <f aca="true" t="shared" si="5" ref="C53:I53">SUM(C55:C82)</f>
        <v>3856655</v>
      </c>
      <c r="D53" s="2">
        <f t="shared" si="5"/>
        <v>212203</v>
      </c>
      <c r="E53" s="2">
        <f t="shared" si="5"/>
        <v>905471</v>
      </c>
      <c r="F53" s="2">
        <f t="shared" si="5"/>
        <v>0</v>
      </c>
      <c r="G53" s="2">
        <f t="shared" si="5"/>
        <v>0</v>
      </c>
      <c r="H53" s="2">
        <f t="shared" si="5"/>
        <v>0</v>
      </c>
      <c r="I53" s="2">
        <f t="shared" si="5"/>
        <v>0</v>
      </c>
    </row>
    <row r="55" spans="1:5" ht="12.75">
      <c r="A55" s="1" t="s">
        <v>38</v>
      </c>
      <c r="B55" s="2">
        <v>3978</v>
      </c>
      <c r="C55" s="2">
        <v>12334</v>
      </c>
      <c r="D55" s="2">
        <v>3213</v>
      </c>
      <c r="E55" s="2">
        <v>22271</v>
      </c>
    </row>
    <row r="56" spans="1:5" ht="12.75">
      <c r="A56" s="1" t="s">
        <v>39</v>
      </c>
      <c r="B56" s="2">
        <v>116001</v>
      </c>
      <c r="C56" s="2">
        <v>328621</v>
      </c>
      <c r="D56" s="2">
        <v>22520</v>
      </c>
      <c r="E56" s="2">
        <v>81911</v>
      </c>
    </row>
    <row r="57" spans="1:2" ht="12.75">
      <c r="A57" s="1" t="s">
        <v>40</v>
      </c>
      <c r="B57" s="2">
        <v>6395</v>
      </c>
    </row>
    <row r="58" spans="1:5" ht="12.75">
      <c r="A58" s="1" t="s">
        <v>41</v>
      </c>
      <c r="B58" s="2">
        <v>62818</v>
      </c>
      <c r="C58" s="2">
        <v>160241</v>
      </c>
      <c r="D58" s="2">
        <v>8343</v>
      </c>
      <c r="E58" s="2">
        <v>42590</v>
      </c>
    </row>
    <row r="59" spans="1:5" ht="12.75">
      <c r="A59" s="1" t="s">
        <v>42</v>
      </c>
      <c r="B59" s="2">
        <v>6649</v>
      </c>
      <c r="D59">
        <v>397</v>
      </c>
      <c r="E59" s="2">
        <v>1653</v>
      </c>
    </row>
    <row r="60" spans="1:2" ht="12.75">
      <c r="A60" s="1" t="s">
        <v>43</v>
      </c>
      <c r="B60" s="2">
        <v>3774</v>
      </c>
    </row>
    <row r="61" spans="1:5" ht="12.75">
      <c r="A61" s="1" t="s">
        <v>44</v>
      </c>
      <c r="B61" s="2">
        <v>3583</v>
      </c>
      <c r="D61">
        <v>1</v>
      </c>
      <c r="E61">
        <v>1</v>
      </c>
    </row>
    <row r="62" spans="1:2" ht="12.75">
      <c r="A62" s="1" t="s">
        <v>45</v>
      </c>
      <c r="B62">
        <v>490</v>
      </c>
    </row>
    <row r="63" spans="1:5" ht="12.75">
      <c r="A63" s="1" t="s">
        <v>46</v>
      </c>
      <c r="B63" s="2">
        <v>89376</v>
      </c>
      <c r="C63" s="2">
        <v>288583</v>
      </c>
      <c r="D63" s="2">
        <v>6264</v>
      </c>
      <c r="E63" s="2">
        <v>54538</v>
      </c>
    </row>
    <row r="64" spans="1:5" ht="12.75">
      <c r="A64" s="1" t="s">
        <v>47</v>
      </c>
      <c r="B64" s="2">
        <v>144039</v>
      </c>
      <c r="C64" s="2">
        <v>436203</v>
      </c>
      <c r="D64" s="2">
        <v>23261</v>
      </c>
      <c r="E64" s="2">
        <v>85752</v>
      </c>
    </row>
    <row r="65" spans="1:5" ht="12.75">
      <c r="A65" s="1" t="s">
        <v>48</v>
      </c>
      <c r="B65">
        <v>199</v>
      </c>
      <c r="D65">
        <v>4</v>
      </c>
      <c r="E65">
        <v>5</v>
      </c>
    </row>
    <row r="66" spans="1:5" ht="12.75">
      <c r="A66" s="1" t="s">
        <v>49</v>
      </c>
      <c r="B66" s="2">
        <v>71023</v>
      </c>
      <c r="C66" s="2">
        <v>186334</v>
      </c>
      <c r="D66" s="2">
        <v>11646</v>
      </c>
      <c r="E66" s="2">
        <v>47232</v>
      </c>
    </row>
    <row r="67" spans="1:2" ht="12.75">
      <c r="A67" s="1" t="s">
        <v>50</v>
      </c>
      <c r="B67">
        <v>545</v>
      </c>
    </row>
    <row r="68" spans="1:2" ht="12.75">
      <c r="A68" s="1" t="s">
        <v>51</v>
      </c>
      <c r="B68">
        <v>771</v>
      </c>
    </row>
    <row r="69" spans="1:2" ht="12.75">
      <c r="A69" s="1" t="s">
        <v>161</v>
      </c>
      <c r="B69">
        <v>115</v>
      </c>
    </row>
    <row r="70" spans="1:5" ht="12.75">
      <c r="A70" s="1" t="s">
        <v>52</v>
      </c>
      <c r="B70" s="2">
        <v>125099</v>
      </c>
      <c r="C70" s="2">
        <v>348407</v>
      </c>
      <c r="D70" s="2">
        <v>22722</v>
      </c>
      <c r="E70" s="2">
        <v>105454</v>
      </c>
    </row>
    <row r="71" spans="1:5" ht="12.75">
      <c r="A71" s="1" t="s">
        <v>53</v>
      </c>
      <c r="B71" s="2">
        <v>122407</v>
      </c>
      <c r="C71" s="2">
        <v>379125</v>
      </c>
      <c r="D71" s="2">
        <v>21646</v>
      </c>
      <c r="E71" s="2">
        <v>98287</v>
      </c>
    </row>
    <row r="72" spans="1:5" ht="12.75">
      <c r="A72" s="1" t="s">
        <v>54</v>
      </c>
      <c r="B72" s="2">
        <v>97058</v>
      </c>
      <c r="C72" s="2">
        <v>260417</v>
      </c>
      <c r="D72" s="2">
        <v>18191</v>
      </c>
      <c r="E72" s="2">
        <v>80011</v>
      </c>
    </row>
    <row r="73" spans="1:5" ht="12.75">
      <c r="A73" s="1" t="s">
        <v>55</v>
      </c>
      <c r="B73" s="2">
        <v>7889</v>
      </c>
      <c r="C73" s="2">
        <v>14333</v>
      </c>
      <c r="D73" s="2">
        <v>1229</v>
      </c>
      <c r="E73" s="2">
        <v>5021</v>
      </c>
    </row>
    <row r="74" spans="1:3" ht="12.75">
      <c r="A74" s="1" t="s">
        <v>56</v>
      </c>
      <c r="B74">
        <v>169</v>
      </c>
      <c r="C74">
        <v>310</v>
      </c>
    </row>
    <row r="75" spans="1:5" ht="12.75">
      <c r="A75" s="1" t="s">
        <v>57</v>
      </c>
      <c r="B75" s="2">
        <v>208679</v>
      </c>
      <c r="C75" s="2">
        <v>831113</v>
      </c>
      <c r="D75" s="2">
        <v>38324</v>
      </c>
      <c r="E75" s="2">
        <v>150788</v>
      </c>
    </row>
    <row r="76" spans="1:3" ht="12.75">
      <c r="A76" s="1" t="s">
        <v>162</v>
      </c>
      <c r="B76">
        <v>1</v>
      </c>
      <c r="C76">
        <v>1</v>
      </c>
    </row>
    <row r="77" spans="1:3" ht="12.75">
      <c r="A77" s="1" t="s">
        <v>58</v>
      </c>
      <c r="B77" s="2">
        <v>1897</v>
      </c>
      <c r="C77" s="2">
        <v>1901</v>
      </c>
    </row>
    <row r="78" spans="1:3" ht="12.75">
      <c r="A78" s="1" t="s">
        <v>163</v>
      </c>
      <c r="B78">
        <v>648</v>
      </c>
      <c r="C78">
        <v>670</v>
      </c>
    </row>
    <row r="79" spans="1:5" ht="12.75">
      <c r="A79" s="1" t="s">
        <v>59</v>
      </c>
      <c r="B79" s="2">
        <v>62280</v>
      </c>
      <c r="C79" s="2">
        <v>178942</v>
      </c>
      <c r="D79" s="2">
        <v>10354</v>
      </c>
      <c r="E79" s="2">
        <v>45412</v>
      </c>
    </row>
    <row r="80" spans="1:5" ht="12.75">
      <c r="A80" s="1" t="s">
        <v>60</v>
      </c>
      <c r="B80" s="2">
        <v>141882</v>
      </c>
      <c r="C80" s="2">
        <v>326000</v>
      </c>
      <c r="D80" s="2">
        <v>17697</v>
      </c>
      <c r="E80" s="2">
        <v>56893</v>
      </c>
    </row>
    <row r="81" spans="1:3" ht="12.75">
      <c r="A81" s="1" t="s">
        <v>164</v>
      </c>
      <c r="B81" s="2">
        <v>1876</v>
      </c>
      <c r="C81" s="2">
        <v>2629</v>
      </c>
    </row>
    <row r="82" spans="1:5" ht="12.75">
      <c r="A82" s="1" t="s">
        <v>61</v>
      </c>
      <c r="B82" s="2">
        <v>45974</v>
      </c>
      <c r="C82" s="2">
        <v>100491</v>
      </c>
      <c r="D82" s="2">
        <v>6391</v>
      </c>
      <c r="E82" s="2">
        <v>27652</v>
      </c>
    </row>
    <row r="84" spans="1:9" ht="12.75">
      <c r="A84" s="1" t="s">
        <v>62</v>
      </c>
      <c r="B84" s="2">
        <f>SUM(B86:B95)</f>
        <v>745720</v>
      </c>
      <c r="C84" s="2">
        <f aca="true" t="shared" si="6" ref="C84:I84">SUM(C86:C95)</f>
        <v>2114174</v>
      </c>
      <c r="D84" s="2">
        <f t="shared" si="6"/>
        <v>113989</v>
      </c>
      <c r="E84" s="2">
        <f t="shared" si="6"/>
        <v>463626</v>
      </c>
      <c r="F84" s="2">
        <f t="shared" si="6"/>
        <v>0</v>
      </c>
      <c r="G84" s="2">
        <f t="shared" si="6"/>
        <v>0</v>
      </c>
      <c r="H84" s="2">
        <f t="shared" si="6"/>
        <v>0</v>
      </c>
      <c r="I84" s="2">
        <f t="shared" si="6"/>
        <v>0</v>
      </c>
    </row>
    <row r="86" spans="1:5" ht="12.75">
      <c r="A86" s="1" t="s">
        <v>63</v>
      </c>
      <c r="B86" s="2">
        <v>202267</v>
      </c>
      <c r="C86" s="2">
        <v>620945</v>
      </c>
      <c r="D86" s="2">
        <v>42059</v>
      </c>
      <c r="E86" s="2">
        <v>166316</v>
      </c>
    </row>
    <row r="87" spans="1:5" ht="12.75">
      <c r="A87" s="1" t="s">
        <v>64</v>
      </c>
      <c r="B87" s="2">
        <v>71064</v>
      </c>
      <c r="C87" s="2">
        <v>173466</v>
      </c>
      <c r="D87" s="2">
        <v>10169</v>
      </c>
      <c r="E87" s="2">
        <v>37068</v>
      </c>
    </row>
    <row r="88" spans="1:5" ht="12.75">
      <c r="A88" s="1" t="s">
        <v>65</v>
      </c>
      <c r="B88" s="2">
        <v>108042</v>
      </c>
      <c r="C88" s="2">
        <v>343993</v>
      </c>
      <c r="D88" s="2">
        <v>16361</v>
      </c>
      <c r="E88" s="2">
        <v>65180</v>
      </c>
    </row>
    <row r="89" spans="1:5" ht="12.75">
      <c r="A89" s="1" t="s">
        <v>66</v>
      </c>
      <c r="D89">
        <v>233</v>
      </c>
      <c r="E89">
        <v>828</v>
      </c>
    </row>
    <row r="90" spans="1:5" ht="12.75">
      <c r="A90" s="1" t="s">
        <v>67</v>
      </c>
      <c r="D90">
        <v>223</v>
      </c>
      <c r="E90">
        <v>815</v>
      </c>
    </row>
    <row r="91" spans="1:5" ht="12.75">
      <c r="A91" s="1" t="s">
        <v>68</v>
      </c>
      <c r="B91" s="2">
        <v>79541</v>
      </c>
      <c r="C91" s="2">
        <v>168768</v>
      </c>
      <c r="D91" s="2">
        <v>9521</v>
      </c>
      <c r="E91" s="2">
        <v>31190</v>
      </c>
    </row>
    <row r="92" spans="1:5" ht="12.75">
      <c r="A92" s="1" t="s">
        <v>69</v>
      </c>
      <c r="B92" s="2">
        <v>44074</v>
      </c>
      <c r="C92" s="2">
        <v>134188</v>
      </c>
      <c r="D92" s="2">
        <v>1739</v>
      </c>
      <c r="E92" s="2">
        <v>20567</v>
      </c>
    </row>
    <row r="93" spans="1:5" ht="12.75">
      <c r="A93" s="1" t="s">
        <v>70</v>
      </c>
      <c r="B93" s="2">
        <v>116344</v>
      </c>
      <c r="C93" s="2">
        <v>376073</v>
      </c>
      <c r="D93" s="2">
        <v>12906</v>
      </c>
      <c r="E93" s="2">
        <v>44424</v>
      </c>
    </row>
    <row r="94" spans="1:5" ht="12.75">
      <c r="A94" s="1" t="s">
        <v>71</v>
      </c>
      <c r="D94" s="2">
        <v>4193</v>
      </c>
      <c r="E94" s="2">
        <v>18309</v>
      </c>
    </row>
    <row r="95" spans="1:5" ht="12.75">
      <c r="A95" s="1" t="s">
        <v>72</v>
      </c>
      <c r="B95" s="2">
        <v>124388</v>
      </c>
      <c r="C95" s="2">
        <v>296741</v>
      </c>
      <c r="D95" s="2">
        <v>16585</v>
      </c>
      <c r="E95" s="2">
        <v>78929</v>
      </c>
    </row>
    <row r="97" spans="1:5" ht="12.75">
      <c r="A97" s="1" t="s">
        <v>73</v>
      </c>
      <c r="B97" s="2">
        <f>SUM(B99:B100)</f>
        <v>212846</v>
      </c>
      <c r="C97" s="2">
        <f>SUM(C99:C100)</f>
        <v>545703</v>
      </c>
      <c r="D97" s="2">
        <f>SUM(D99:D100)</f>
        <v>15671</v>
      </c>
      <c r="E97" s="2">
        <f>SUM(E99:E100)</f>
        <v>66722</v>
      </c>
    </row>
    <row r="99" spans="1:5" ht="12.75">
      <c r="A99" s="1" t="s">
        <v>74</v>
      </c>
      <c r="B99" s="2">
        <v>100673</v>
      </c>
      <c r="C99" s="2">
        <v>305046</v>
      </c>
      <c r="D99" s="2">
        <v>8870</v>
      </c>
      <c r="E99" s="2">
        <v>48313</v>
      </c>
    </row>
    <row r="100" spans="1:5" ht="12.75">
      <c r="A100" s="1" t="s">
        <v>75</v>
      </c>
      <c r="B100" s="2">
        <v>112173</v>
      </c>
      <c r="C100" s="2">
        <v>240657</v>
      </c>
      <c r="D100" s="2">
        <v>6801</v>
      </c>
      <c r="E100" s="2">
        <v>18409</v>
      </c>
    </row>
    <row r="102" spans="1:5" ht="12.75">
      <c r="A102" s="1" t="s">
        <v>76</v>
      </c>
      <c r="D102" s="2">
        <f>SUM(D104)</f>
        <v>2701</v>
      </c>
      <c r="E102" s="2">
        <f>SUM(E104)</f>
        <v>18616</v>
      </c>
    </row>
    <row r="104" spans="1:5" ht="12.75">
      <c r="A104" s="1" t="s">
        <v>75</v>
      </c>
      <c r="D104" s="2">
        <v>2701</v>
      </c>
      <c r="E104" s="2">
        <v>18616</v>
      </c>
    </row>
    <row r="106" spans="1:5" ht="12.75">
      <c r="A106" s="1" t="s">
        <v>77</v>
      </c>
      <c r="B106" s="2">
        <f>SUM(B108)</f>
        <v>76224</v>
      </c>
      <c r="C106" s="2">
        <f>SUM(C108)</f>
        <v>172680</v>
      </c>
      <c r="D106" s="2">
        <f>SUM(D108)</f>
        <v>7435</v>
      </c>
      <c r="E106" s="2">
        <f>SUM(E108)</f>
        <v>33797</v>
      </c>
    </row>
    <row r="108" spans="1:5" ht="12.75">
      <c r="A108" s="1" t="s">
        <v>75</v>
      </c>
      <c r="B108" s="2">
        <v>76224</v>
      </c>
      <c r="C108" s="2">
        <v>172680</v>
      </c>
      <c r="D108" s="2">
        <v>7435</v>
      </c>
      <c r="E108" s="2">
        <v>33797</v>
      </c>
    </row>
    <row r="110" spans="1:5" ht="12.75">
      <c r="A110" s="1" t="s">
        <v>78</v>
      </c>
      <c r="B110" s="2">
        <f>SUM(B112)</f>
        <v>65806</v>
      </c>
      <c r="C110" s="2">
        <f>SUM(C112)</f>
        <v>156478</v>
      </c>
      <c r="D110" s="2">
        <f>SUM(D112)</f>
        <v>3311</v>
      </c>
      <c r="E110" s="2">
        <f>SUM(E112)</f>
        <v>19062</v>
      </c>
    </row>
    <row r="112" spans="1:5" ht="12.75">
      <c r="A112" s="1" t="s">
        <v>75</v>
      </c>
      <c r="B112" s="2">
        <v>65806</v>
      </c>
      <c r="C112" s="2">
        <v>156478</v>
      </c>
      <c r="D112" s="2">
        <v>3311</v>
      </c>
      <c r="E112" s="2">
        <v>19062</v>
      </c>
    </row>
    <row r="114" spans="1:9" ht="12.75">
      <c r="A114" s="1" t="s">
        <v>79</v>
      </c>
      <c r="B114" s="2">
        <f>SUM(B116:B120)</f>
        <v>147192</v>
      </c>
      <c r="C114" s="2">
        <f aca="true" t="shared" si="7" ref="C114:I114">SUM(C116:C120)</f>
        <v>438617</v>
      </c>
      <c r="D114" s="2">
        <f t="shared" si="7"/>
        <v>11845</v>
      </c>
      <c r="E114" s="2">
        <f t="shared" si="7"/>
        <v>62660</v>
      </c>
      <c r="F114" s="2">
        <f t="shared" si="7"/>
        <v>69</v>
      </c>
      <c r="G114" s="2">
        <f t="shared" si="7"/>
        <v>1098</v>
      </c>
      <c r="H114" s="2">
        <f t="shared" si="7"/>
        <v>181</v>
      </c>
      <c r="I114" s="2">
        <f t="shared" si="7"/>
        <v>826</v>
      </c>
    </row>
    <row r="116" spans="1:9" ht="12.75">
      <c r="A116" s="1" t="s">
        <v>165</v>
      </c>
      <c r="B116" s="2">
        <v>32901</v>
      </c>
      <c r="C116" s="2">
        <v>105445</v>
      </c>
      <c r="D116" s="2">
        <v>1588</v>
      </c>
      <c r="E116" s="2">
        <v>11746</v>
      </c>
      <c r="F116">
        <v>35</v>
      </c>
      <c r="G116">
        <v>656</v>
      </c>
      <c r="H116">
        <v>132</v>
      </c>
      <c r="I116">
        <v>730</v>
      </c>
    </row>
    <row r="117" spans="1:7" ht="12.75">
      <c r="A117" s="1" t="s">
        <v>80</v>
      </c>
      <c r="B117" s="2">
        <v>30537</v>
      </c>
      <c r="C117" s="2">
        <v>81387</v>
      </c>
      <c r="D117" s="2">
        <v>2219</v>
      </c>
      <c r="E117" s="2">
        <v>14847</v>
      </c>
      <c r="F117">
        <v>14</v>
      </c>
      <c r="G117">
        <v>151</v>
      </c>
    </row>
    <row r="118" spans="1:9" ht="12.75">
      <c r="A118" s="1" t="s">
        <v>81</v>
      </c>
      <c r="B118" s="2">
        <v>31652</v>
      </c>
      <c r="C118" s="2">
        <v>88620</v>
      </c>
      <c r="D118" s="2">
        <v>1802</v>
      </c>
      <c r="E118" s="2">
        <v>7806</v>
      </c>
      <c r="F118">
        <v>20</v>
      </c>
      <c r="G118">
        <v>291</v>
      </c>
      <c r="H118">
        <v>49</v>
      </c>
      <c r="I118">
        <v>96</v>
      </c>
    </row>
    <row r="119" spans="1:5" ht="12.75">
      <c r="A119" s="1" t="s">
        <v>82</v>
      </c>
      <c r="B119" s="2">
        <v>24055</v>
      </c>
      <c r="C119" s="2">
        <v>88396</v>
      </c>
      <c r="D119">
        <v>982</v>
      </c>
      <c r="E119" s="2">
        <v>6927</v>
      </c>
    </row>
    <row r="120" spans="1:5" ht="12.75">
      <c r="A120" s="1" t="s">
        <v>75</v>
      </c>
      <c r="B120" s="2">
        <v>28047</v>
      </c>
      <c r="C120" s="2">
        <v>74769</v>
      </c>
      <c r="D120" s="2">
        <v>5254</v>
      </c>
      <c r="E120" s="2">
        <v>21334</v>
      </c>
    </row>
    <row r="122" spans="1:5" ht="12.75">
      <c r="A122" s="1" t="s">
        <v>83</v>
      </c>
      <c r="B122" s="2">
        <f>SUM(B124)</f>
        <v>27471</v>
      </c>
      <c r="C122" s="2">
        <f>SUM(C124)</f>
        <v>89344</v>
      </c>
      <c r="D122" s="2">
        <f>SUM(D124)</f>
        <v>1655</v>
      </c>
      <c r="E122" s="2">
        <f>SUM(E124)</f>
        <v>5298</v>
      </c>
    </row>
    <row r="124" spans="1:5" ht="12.75">
      <c r="A124" s="1" t="s">
        <v>75</v>
      </c>
      <c r="B124" s="2">
        <v>27471</v>
      </c>
      <c r="C124" s="2">
        <v>89344</v>
      </c>
      <c r="D124" s="2">
        <v>1655</v>
      </c>
      <c r="E124" s="2">
        <v>5298</v>
      </c>
    </row>
    <row r="126" spans="1:5" ht="12.75">
      <c r="A126" s="1" t="s">
        <v>84</v>
      </c>
      <c r="B126" s="2">
        <f>SUM(B128:B129)</f>
        <v>337613</v>
      </c>
      <c r="C126" s="2">
        <f>SUM(C128:C129)</f>
        <v>784068</v>
      </c>
      <c r="D126" s="2">
        <f>SUM(D128:D129)</f>
        <v>19330</v>
      </c>
      <c r="E126" s="2">
        <f>SUM(E128:E129)</f>
        <v>133677</v>
      </c>
    </row>
    <row r="128" spans="1:5" ht="12.75">
      <c r="A128" s="1" t="s">
        <v>85</v>
      </c>
      <c r="B128" s="2">
        <v>121859</v>
      </c>
      <c r="C128" s="2">
        <v>396940</v>
      </c>
      <c r="D128" s="2">
        <v>7266</v>
      </c>
      <c r="E128" s="2">
        <v>45467</v>
      </c>
    </row>
    <row r="129" spans="1:5" ht="12.75">
      <c r="A129" s="1" t="s">
        <v>75</v>
      </c>
      <c r="B129" s="2">
        <v>215754</v>
      </c>
      <c r="C129" s="2">
        <v>387128</v>
      </c>
      <c r="D129" s="2">
        <v>12064</v>
      </c>
      <c r="E129" s="2">
        <v>88210</v>
      </c>
    </row>
    <row r="131" spans="1:5" ht="12.75">
      <c r="A131" s="1" t="s">
        <v>86</v>
      </c>
      <c r="B131" s="2">
        <f>SUM(B133:B139)</f>
        <v>293634</v>
      </c>
      <c r="C131" s="2">
        <f>SUM(C133:C139)</f>
        <v>1054603</v>
      </c>
      <c r="D131" s="2">
        <f>SUM(D133:D139)</f>
        <v>11907</v>
      </c>
      <c r="E131" s="2">
        <f>SUM(E133:E139)</f>
        <v>69454</v>
      </c>
    </row>
    <row r="133" spans="1:5" ht="12.75">
      <c r="A133" s="1" t="s">
        <v>166</v>
      </c>
      <c r="B133" s="2">
        <v>13108</v>
      </c>
      <c r="C133" s="2">
        <v>54457</v>
      </c>
      <c r="D133">
        <v>488</v>
      </c>
      <c r="E133" s="2">
        <v>2749</v>
      </c>
    </row>
    <row r="134" spans="1:5" ht="12.75">
      <c r="A134" s="1" t="s">
        <v>167</v>
      </c>
      <c r="B134" s="2">
        <v>12879</v>
      </c>
      <c r="C134" s="2">
        <v>35547</v>
      </c>
      <c r="D134">
        <v>144</v>
      </c>
      <c r="E134" s="2">
        <v>1195</v>
      </c>
    </row>
    <row r="135" spans="1:5" ht="12.75">
      <c r="A135" s="1" t="s">
        <v>168</v>
      </c>
      <c r="B135" s="2">
        <v>22285</v>
      </c>
      <c r="C135" s="2">
        <v>113060</v>
      </c>
      <c r="D135" s="2">
        <v>1567</v>
      </c>
      <c r="E135" s="2">
        <v>15686</v>
      </c>
    </row>
    <row r="136" spans="1:5" ht="12.75">
      <c r="A136" s="1" t="s">
        <v>87</v>
      </c>
      <c r="B136" s="2">
        <v>73000</v>
      </c>
      <c r="C136" s="2">
        <v>254775</v>
      </c>
      <c r="D136" s="2">
        <v>4070</v>
      </c>
      <c r="E136" s="2">
        <v>10694</v>
      </c>
    </row>
    <row r="137" spans="1:5" ht="12.75">
      <c r="A137" s="1" t="s">
        <v>169</v>
      </c>
      <c r="B137" s="2">
        <v>32089</v>
      </c>
      <c r="C137" s="2">
        <v>80581</v>
      </c>
      <c r="D137" s="2">
        <v>1098</v>
      </c>
      <c r="E137" s="2">
        <v>9188</v>
      </c>
    </row>
    <row r="138" spans="1:5" ht="12.75">
      <c r="A138" s="1" t="s">
        <v>88</v>
      </c>
      <c r="B138" s="2">
        <v>61108</v>
      </c>
      <c r="C138" s="2">
        <v>190916</v>
      </c>
      <c r="D138" s="2">
        <v>1661</v>
      </c>
      <c r="E138" s="2">
        <v>6495</v>
      </c>
    </row>
    <row r="139" spans="1:5" ht="12.75">
      <c r="A139" s="1" t="s">
        <v>75</v>
      </c>
      <c r="B139" s="2">
        <v>79165</v>
      </c>
      <c r="C139" s="2">
        <v>325267</v>
      </c>
      <c r="D139" s="2">
        <v>2879</v>
      </c>
      <c r="E139" s="2">
        <v>23447</v>
      </c>
    </row>
    <row r="141" spans="1:5" ht="12.75">
      <c r="A141" s="1" t="s">
        <v>89</v>
      </c>
      <c r="B141" s="2">
        <f>SUM(B143:B145)</f>
        <v>497530</v>
      </c>
      <c r="C141" s="2">
        <f>SUM(C143:C145)</f>
        <v>1000786</v>
      </c>
      <c r="D141" s="2">
        <f>SUM(D143:D145)</f>
        <v>18673</v>
      </c>
      <c r="E141" s="2">
        <f>SUM(E143:E145)</f>
        <v>95671</v>
      </c>
    </row>
    <row r="143" spans="1:5" ht="12.75">
      <c r="A143" s="1" t="s">
        <v>90</v>
      </c>
      <c r="B143" s="2">
        <v>41065</v>
      </c>
      <c r="C143" s="2">
        <v>123010</v>
      </c>
      <c r="D143" s="2">
        <v>1608</v>
      </c>
      <c r="E143" s="2">
        <v>9412</v>
      </c>
    </row>
    <row r="144" spans="1:5" ht="12.75">
      <c r="A144" s="1" t="s">
        <v>91</v>
      </c>
      <c r="B144" s="2">
        <v>250763</v>
      </c>
      <c r="C144" s="2">
        <v>418426</v>
      </c>
      <c r="D144" s="2">
        <v>14579</v>
      </c>
      <c r="E144" s="2">
        <v>63837</v>
      </c>
    </row>
    <row r="145" spans="1:5" ht="12.75">
      <c r="A145" s="1" t="s">
        <v>75</v>
      </c>
      <c r="B145" s="2">
        <v>205702</v>
      </c>
      <c r="C145" s="2">
        <v>459350</v>
      </c>
      <c r="D145" s="2">
        <v>2486</v>
      </c>
      <c r="E145" s="2">
        <v>22422</v>
      </c>
    </row>
    <row r="147" spans="1:5" ht="12.75">
      <c r="A147" s="1" t="s">
        <v>92</v>
      </c>
      <c r="B147" s="2">
        <f>SUM(B149:B150)</f>
        <v>294729</v>
      </c>
      <c r="C147" s="2">
        <f>SUM(C149:C150)</f>
        <v>643515</v>
      </c>
      <c r="D147" s="2">
        <f>SUM(D149:D150)</f>
        <v>18882</v>
      </c>
      <c r="E147" s="2">
        <f>SUM(E149:E150)</f>
        <v>147150</v>
      </c>
    </row>
    <row r="149" spans="1:5" ht="12.75">
      <c r="A149" s="1" t="s">
        <v>93</v>
      </c>
      <c r="B149" s="2">
        <v>65807</v>
      </c>
      <c r="C149" s="2">
        <v>190435</v>
      </c>
      <c r="D149" s="2">
        <v>4321</v>
      </c>
      <c r="E149" s="2">
        <v>24708</v>
      </c>
    </row>
    <row r="150" spans="1:5" ht="12.75">
      <c r="A150" s="1" t="s">
        <v>75</v>
      </c>
      <c r="B150" s="2">
        <v>228922</v>
      </c>
      <c r="C150" s="2">
        <v>453080</v>
      </c>
      <c r="D150" s="2">
        <v>14561</v>
      </c>
      <c r="E150" s="2">
        <v>122442</v>
      </c>
    </row>
    <row r="152" spans="1:5" ht="12.75">
      <c r="A152" s="1" t="s">
        <v>94</v>
      </c>
      <c r="B152" s="2">
        <f>SUM(B154:B156)</f>
        <v>519908</v>
      </c>
      <c r="C152" s="2">
        <f>SUM(C154:C156)</f>
        <v>1151436</v>
      </c>
      <c r="D152" s="2">
        <f>SUM(D154:D156)</f>
        <v>30289</v>
      </c>
      <c r="E152" s="2">
        <f>SUM(E154:E156)</f>
        <v>242719</v>
      </c>
    </row>
    <row r="154" spans="1:5" ht="12.75">
      <c r="A154" s="1" t="s">
        <v>170</v>
      </c>
      <c r="B154" s="2">
        <v>33267</v>
      </c>
      <c r="C154" s="2">
        <v>93361</v>
      </c>
      <c r="D154" s="2">
        <v>1572</v>
      </c>
      <c r="E154" s="2">
        <v>18075</v>
      </c>
    </row>
    <row r="155" spans="1:5" ht="12.75">
      <c r="A155" s="1" t="s">
        <v>95</v>
      </c>
      <c r="B155" s="2">
        <v>178923</v>
      </c>
      <c r="C155" s="2">
        <v>536699</v>
      </c>
      <c r="D155" s="2">
        <v>10752</v>
      </c>
      <c r="E155" s="2">
        <v>44764</v>
      </c>
    </row>
    <row r="156" spans="1:5" ht="12.75">
      <c r="A156" s="1" t="s">
        <v>75</v>
      </c>
      <c r="B156" s="2">
        <v>307718</v>
      </c>
      <c r="C156" s="2">
        <v>521376</v>
      </c>
      <c r="D156" s="2">
        <v>17965</v>
      </c>
      <c r="E156" s="2">
        <v>179880</v>
      </c>
    </row>
    <row r="158" spans="1:5" ht="12.75">
      <c r="A158" s="1" t="s">
        <v>96</v>
      </c>
      <c r="B158" s="2">
        <f>SUM(B160:B162)</f>
        <v>279740</v>
      </c>
      <c r="C158" s="2">
        <f>SUM(C160:C162)</f>
        <v>513808</v>
      </c>
      <c r="D158" s="2">
        <f>SUM(D160:D162)</f>
        <v>19241</v>
      </c>
      <c r="E158" s="2">
        <f>SUM(E160:E162)</f>
        <v>122935</v>
      </c>
    </row>
    <row r="160" spans="1:5" ht="12.75">
      <c r="A160" s="1" t="s">
        <v>171</v>
      </c>
      <c r="B160" s="2">
        <v>52166</v>
      </c>
      <c r="C160" s="2">
        <v>89808</v>
      </c>
      <c r="D160" s="2">
        <v>5355</v>
      </c>
      <c r="E160" s="2">
        <v>31117</v>
      </c>
    </row>
    <row r="161" spans="1:5" ht="12.75">
      <c r="A161" s="1" t="s">
        <v>97</v>
      </c>
      <c r="B161" s="2">
        <v>48726</v>
      </c>
      <c r="C161" s="2">
        <v>83824</v>
      </c>
      <c r="D161" s="2">
        <v>2375</v>
      </c>
      <c r="E161" s="2">
        <v>13716</v>
      </c>
    </row>
    <row r="162" spans="1:5" ht="12.75">
      <c r="A162" s="1" t="s">
        <v>75</v>
      </c>
      <c r="B162" s="2">
        <v>178848</v>
      </c>
      <c r="C162" s="2">
        <v>340176</v>
      </c>
      <c r="D162" s="2">
        <v>11511</v>
      </c>
      <c r="E162" s="2">
        <v>78102</v>
      </c>
    </row>
    <row r="164" spans="1:7" ht="12.75">
      <c r="A164" s="1" t="s">
        <v>98</v>
      </c>
      <c r="B164" s="2">
        <f aca="true" t="shared" si="8" ref="B164:G164">SUM(B166:B173)</f>
        <v>788744</v>
      </c>
      <c r="C164" s="2">
        <f t="shared" si="8"/>
        <v>2475350</v>
      </c>
      <c r="D164" s="2">
        <f t="shared" si="8"/>
        <v>55385</v>
      </c>
      <c r="E164" s="2">
        <f t="shared" si="8"/>
        <v>279973</v>
      </c>
      <c r="F164" s="2">
        <f t="shared" si="8"/>
        <v>608</v>
      </c>
      <c r="G164" s="2">
        <f t="shared" si="8"/>
        <v>1591</v>
      </c>
    </row>
    <row r="165" ht="12.75">
      <c r="J165" s="7"/>
    </row>
    <row r="166" spans="1:10" ht="12.75">
      <c r="A166" s="1" t="s">
        <v>99</v>
      </c>
      <c r="B166" s="2">
        <v>152501</v>
      </c>
      <c r="C166" s="2">
        <v>515682</v>
      </c>
      <c r="D166" s="2">
        <v>9782</v>
      </c>
      <c r="E166" s="2">
        <v>43321</v>
      </c>
      <c r="J166" s="7"/>
    </row>
    <row r="167" spans="1:5" ht="12.75">
      <c r="A167" s="1" t="s">
        <v>100</v>
      </c>
      <c r="B167" s="2">
        <v>99646</v>
      </c>
      <c r="C167" s="2">
        <v>366919</v>
      </c>
      <c r="D167" s="2">
        <v>11496</v>
      </c>
      <c r="E167" s="2">
        <v>52476</v>
      </c>
    </row>
    <row r="168" spans="1:5" ht="12.75">
      <c r="A168" s="1" t="s">
        <v>101</v>
      </c>
      <c r="B168" s="2">
        <v>89062</v>
      </c>
      <c r="C168" s="2">
        <v>309544</v>
      </c>
      <c r="D168" s="2">
        <v>9222</v>
      </c>
      <c r="E168" s="2">
        <v>37339</v>
      </c>
    </row>
    <row r="169" spans="1:5" ht="12.75">
      <c r="A169" s="1" t="s">
        <v>102</v>
      </c>
      <c r="B169" s="2">
        <v>35321</v>
      </c>
      <c r="C169" s="2">
        <v>105468</v>
      </c>
      <c r="D169" s="2">
        <v>2124</v>
      </c>
      <c r="E169" s="2">
        <v>14430</v>
      </c>
    </row>
    <row r="170" spans="1:5" ht="12.75">
      <c r="A170" s="1" t="s">
        <v>172</v>
      </c>
      <c r="B170" s="2">
        <v>26338</v>
      </c>
      <c r="C170" s="2">
        <v>83638</v>
      </c>
      <c r="D170" s="2">
        <v>1593</v>
      </c>
      <c r="E170" s="2">
        <v>8183</v>
      </c>
    </row>
    <row r="171" spans="1:7" ht="12.75">
      <c r="A171" s="1" t="s">
        <v>173</v>
      </c>
      <c r="B171" s="2">
        <v>33380</v>
      </c>
      <c r="C171" s="2">
        <v>184578</v>
      </c>
      <c r="D171" s="2">
        <v>2696</v>
      </c>
      <c r="E171" s="2">
        <v>16341</v>
      </c>
      <c r="F171">
        <v>229</v>
      </c>
      <c r="G171" s="2">
        <v>1524</v>
      </c>
    </row>
    <row r="172" spans="1:7" ht="12.75">
      <c r="A172" s="1" t="s">
        <v>174</v>
      </c>
      <c r="F172">
        <v>379</v>
      </c>
      <c r="G172">
        <v>67</v>
      </c>
    </row>
    <row r="173" spans="1:5" ht="12.75">
      <c r="A173" s="1" t="s">
        <v>75</v>
      </c>
      <c r="B173" s="2">
        <v>352496</v>
      </c>
      <c r="C173" s="2">
        <v>909521</v>
      </c>
      <c r="D173" s="2">
        <v>18472</v>
      </c>
      <c r="E173" s="2">
        <v>107883</v>
      </c>
    </row>
    <row r="175" spans="1:5" ht="12.75">
      <c r="A175" s="1" t="s">
        <v>103</v>
      </c>
      <c r="B175" s="2">
        <f>SUM(B177:B184)</f>
        <v>1267707</v>
      </c>
      <c r="C175" s="2">
        <f>SUM(C177:C184)</f>
        <v>3273712</v>
      </c>
      <c r="D175" s="2">
        <f>SUM(D177:D184)</f>
        <v>162693</v>
      </c>
      <c r="E175" s="2">
        <f>SUM(E177:E184)</f>
        <v>834531</v>
      </c>
    </row>
    <row r="177" spans="1:5" ht="12.75">
      <c r="A177" s="1" t="s">
        <v>104</v>
      </c>
      <c r="B177" s="2">
        <v>157862</v>
      </c>
      <c r="C177" s="2">
        <v>272140</v>
      </c>
      <c r="D177" s="2">
        <v>22665</v>
      </c>
      <c r="E177" s="2">
        <v>107109</v>
      </c>
    </row>
    <row r="178" spans="1:5" ht="12.75">
      <c r="A178" s="1" t="s">
        <v>105</v>
      </c>
      <c r="B178" s="2">
        <v>164613</v>
      </c>
      <c r="C178" s="2">
        <v>274902</v>
      </c>
      <c r="D178" s="2">
        <v>23276</v>
      </c>
      <c r="E178" s="2">
        <v>121012</v>
      </c>
    </row>
    <row r="179" spans="1:5" ht="12.75">
      <c r="A179" s="1" t="s">
        <v>106</v>
      </c>
      <c r="B179" s="2">
        <v>80928</v>
      </c>
      <c r="C179" s="2">
        <v>268739</v>
      </c>
      <c r="D179" s="2">
        <v>11667</v>
      </c>
      <c r="E179" s="2">
        <v>59196</v>
      </c>
    </row>
    <row r="180" spans="1:5" ht="12.75">
      <c r="A180" s="1" t="s">
        <v>107</v>
      </c>
      <c r="B180" s="2">
        <v>110996</v>
      </c>
      <c r="C180" s="2">
        <v>334737</v>
      </c>
      <c r="D180" s="2">
        <v>19193</v>
      </c>
      <c r="E180" s="2">
        <v>94088</v>
      </c>
    </row>
    <row r="181" spans="1:5" ht="12.75">
      <c r="A181" s="1" t="s">
        <v>108</v>
      </c>
      <c r="B181" s="2">
        <v>117672</v>
      </c>
      <c r="C181" s="2">
        <v>417916</v>
      </c>
      <c r="D181" s="2">
        <v>15699</v>
      </c>
      <c r="E181" s="2">
        <v>71962</v>
      </c>
    </row>
    <row r="182" spans="1:5" ht="12.75">
      <c r="A182" s="1" t="s">
        <v>109</v>
      </c>
      <c r="B182" s="2">
        <v>122271</v>
      </c>
      <c r="C182" s="2">
        <v>459120</v>
      </c>
      <c r="D182" s="2">
        <v>13134</v>
      </c>
      <c r="E182" s="2">
        <v>61752</v>
      </c>
    </row>
    <row r="183" spans="1:5" ht="12.75">
      <c r="A183" s="1" t="s">
        <v>110</v>
      </c>
      <c r="B183" s="2">
        <v>168871</v>
      </c>
      <c r="C183" s="2">
        <v>584453</v>
      </c>
      <c r="D183" s="2">
        <v>21376</v>
      </c>
      <c r="E183" s="2">
        <v>102486</v>
      </c>
    </row>
    <row r="184" spans="1:5" ht="12.75">
      <c r="A184" s="1" t="s">
        <v>75</v>
      </c>
      <c r="B184" s="2">
        <v>344494</v>
      </c>
      <c r="C184" s="2">
        <v>661705</v>
      </c>
      <c r="D184" s="2">
        <v>35683</v>
      </c>
      <c r="E184" s="2">
        <v>216926</v>
      </c>
    </row>
    <row r="186" spans="1:5" ht="12.75">
      <c r="A186" s="1" t="s">
        <v>111</v>
      </c>
      <c r="B186" s="2">
        <f>SUM(B188:B191)</f>
        <v>386401</v>
      </c>
      <c r="C186" s="2">
        <f>SUM(C188:C191)</f>
        <v>725947</v>
      </c>
      <c r="D186" s="2">
        <f>SUM(D188:D191)</f>
        <v>8996</v>
      </c>
      <c r="E186" s="2">
        <f>SUM(E188:E191)</f>
        <v>72909</v>
      </c>
    </row>
    <row r="188" spans="1:5" ht="12.75">
      <c r="A188" s="1" t="s">
        <v>175</v>
      </c>
      <c r="B188" s="2">
        <v>54232</v>
      </c>
      <c r="C188" s="2">
        <v>114058</v>
      </c>
      <c r="D188" s="2">
        <v>2310</v>
      </c>
      <c r="E188" s="2">
        <v>13869</v>
      </c>
    </row>
    <row r="189" spans="1:5" ht="12.75">
      <c r="A189" s="1" t="s">
        <v>176</v>
      </c>
      <c r="B189" s="2">
        <v>13997</v>
      </c>
      <c r="C189" s="2">
        <v>23506</v>
      </c>
      <c r="D189">
        <v>192</v>
      </c>
      <c r="E189" s="2">
        <v>1739</v>
      </c>
    </row>
    <row r="190" spans="1:5" ht="12.75">
      <c r="A190" s="1" t="s">
        <v>177</v>
      </c>
      <c r="B190" s="2">
        <v>27319</v>
      </c>
      <c r="C190" s="2">
        <v>53394</v>
      </c>
      <c r="D190">
        <v>656</v>
      </c>
      <c r="E190" s="2">
        <v>5967</v>
      </c>
    </row>
    <row r="191" spans="1:5" ht="12.75">
      <c r="A191" s="1" t="s">
        <v>75</v>
      </c>
      <c r="B191" s="2">
        <v>290853</v>
      </c>
      <c r="C191" s="2">
        <v>534989</v>
      </c>
      <c r="D191" s="2">
        <v>5838</v>
      </c>
      <c r="E191" s="2">
        <v>51334</v>
      </c>
    </row>
    <row r="193" spans="1:5" ht="12.75">
      <c r="A193" s="1" t="s">
        <v>112</v>
      </c>
      <c r="B193" s="2">
        <f>SUM(B195:B196)</f>
        <v>269898</v>
      </c>
      <c r="C193" s="2">
        <f>SUM(C195:C196)</f>
        <v>600881</v>
      </c>
      <c r="D193" s="2">
        <f>SUM(D195:D196)</f>
        <v>22362</v>
      </c>
      <c r="E193" s="2">
        <f>SUM(E195:E196)</f>
        <v>90235</v>
      </c>
    </row>
    <row r="195" spans="1:5" ht="12.75">
      <c r="A195" s="1" t="s">
        <v>113</v>
      </c>
      <c r="B195" s="2">
        <v>120593</v>
      </c>
      <c r="C195" s="2">
        <v>315977</v>
      </c>
      <c r="D195" s="2">
        <v>10628</v>
      </c>
      <c r="E195" s="2">
        <v>39883</v>
      </c>
    </row>
    <row r="196" spans="1:5" ht="12.75">
      <c r="A196" s="1" t="s">
        <v>75</v>
      </c>
      <c r="B196" s="2">
        <v>149305</v>
      </c>
      <c r="C196" s="2">
        <v>284904</v>
      </c>
      <c r="D196" s="2">
        <v>11734</v>
      </c>
      <c r="E196" s="2">
        <v>50352</v>
      </c>
    </row>
    <row r="198" spans="1:9" ht="12.75">
      <c r="A198" s="1" t="s">
        <v>114</v>
      </c>
      <c r="B198" s="2">
        <f>SUM(B200:B202)</f>
        <v>167577</v>
      </c>
      <c r="C198" s="2">
        <f aca="true" t="shared" si="9" ref="C198:I198">SUM(C200:C202)</f>
        <v>325933</v>
      </c>
      <c r="D198" s="2">
        <f t="shared" si="9"/>
        <v>9731</v>
      </c>
      <c r="E198" s="2">
        <f t="shared" si="9"/>
        <v>45205</v>
      </c>
      <c r="F198" s="2">
        <f t="shared" si="9"/>
        <v>0</v>
      </c>
      <c r="G198" s="2">
        <f t="shared" si="9"/>
        <v>0</v>
      </c>
      <c r="H198" s="2">
        <f t="shared" si="9"/>
        <v>379</v>
      </c>
      <c r="I198" s="2">
        <f t="shared" si="9"/>
        <v>774</v>
      </c>
    </row>
    <row r="200" spans="1:9" ht="12.75">
      <c r="A200" s="1" t="s">
        <v>178</v>
      </c>
      <c r="B200" s="2">
        <v>36018</v>
      </c>
      <c r="C200" s="2">
        <v>97333</v>
      </c>
      <c r="D200">
        <v>874</v>
      </c>
      <c r="E200" s="2">
        <v>5203</v>
      </c>
      <c r="H200">
        <v>379</v>
      </c>
      <c r="I200">
        <v>774</v>
      </c>
    </row>
    <row r="201" spans="1:5" ht="12.75">
      <c r="A201" s="1" t="s">
        <v>115</v>
      </c>
      <c r="B201" s="2">
        <v>131559</v>
      </c>
      <c r="C201" s="2">
        <v>228600</v>
      </c>
      <c r="D201" s="2">
        <v>6649</v>
      </c>
      <c r="E201" s="2">
        <v>27279</v>
      </c>
    </row>
    <row r="202" spans="1:5" ht="12.75">
      <c r="A202" s="1" t="s">
        <v>75</v>
      </c>
      <c r="D202" s="2">
        <v>2208</v>
      </c>
      <c r="E202" s="2">
        <v>12723</v>
      </c>
    </row>
    <row r="204" spans="1:5" ht="12.75">
      <c r="A204" s="1" t="s">
        <v>116</v>
      </c>
      <c r="B204" s="2">
        <f>SUM(B206)</f>
        <v>206388</v>
      </c>
      <c r="C204" s="2">
        <f>SUM(C206)</f>
        <v>502122</v>
      </c>
      <c r="D204" s="2">
        <f>SUM(D206)</f>
        <v>7232</v>
      </c>
      <c r="E204" s="2">
        <f>SUM(E206)</f>
        <v>29426</v>
      </c>
    </row>
    <row r="206" spans="1:5" ht="12.75">
      <c r="A206" s="1" t="s">
        <v>75</v>
      </c>
      <c r="B206" s="2">
        <v>206388</v>
      </c>
      <c r="C206" s="2">
        <v>502122</v>
      </c>
      <c r="D206" s="2">
        <v>7232</v>
      </c>
      <c r="E206" s="2">
        <v>29426</v>
      </c>
    </row>
    <row r="208" spans="1:7" ht="12.75">
      <c r="A208" s="1" t="s">
        <v>117</v>
      </c>
      <c r="B208" s="2">
        <f aca="true" t="shared" si="10" ref="B208:G208">SUM(B210:B213)</f>
        <v>507820</v>
      </c>
      <c r="C208" s="2">
        <f t="shared" si="10"/>
        <v>1275565</v>
      </c>
      <c r="D208" s="2">
        <f t="shared" si="10"/>
        <v>31188</v>
      </c>
      <c r="E208" s="2">
        <f t="shared" si="10"/>
        <v>197034</v>
      </c>
      <c r="F208" s="2">
        <f t="shared" si="10"/>
        <v>34</v>
      </c>
      <c r="G208" s="2">
        <f t="shared" si="10"/>
        <v>1266</v>
      </c>
    </row>
    <row r="210" spans="1:5" ht="12.75">
      <c r="A210" s="1" t="s">
        <v>118</v>
      </c>
      <c r="B210" s="2">
        <v>56945</v>
      </c>
      <c r="C210" s="2">
        <v>177305</v>
      </c>
      <c r="D210" s="2">
        <v>4453</v>
      </c>
      <c r="E210" s="2">
        <v>17949</v>
      </c>
    </row>
    <row r="211" spans="1:7" ht="12.75">
      <c r="A211" s="1" t="s">
        <v>179</v>
      </c>
      <c r="B211" s="2">
        <v>28973</v>
      </c>
      <c r="C211" s="2">
        <v>49488</v>
      </c>
      <c r="D211">
        <v>792</v>
      </c>
      <c r="E211" s="2">
        <v>8752</v>
      </c>
      <c r="F211">
        <v>34</v>
      </c>
      <c r="G211" s="2">
        <v>1266</v>
      </c>
    </row>
    <row r="212" spans="1:5" ht="12.75">
      <c r="A212" s="1" t="s">
        <v>119</v>
      </c>
      <c r="B212" s="2">
        <v>141279</v>
      </c>
      <c r="C212" s="2">
        <v>422714</v>
      </c>
      <c r="D212" s="2">
        <v>3146</v>
      </c>
      <c r="E212" s="2">
        <v>9914</v>
      </c>
    </row>
    <row r="213" spans="1:5" ht="12.75">
      <c r="A213" s="1" t="s">
        <v>75</v>
      </c>
      <c r="B213" s="2">
        <v>280623</v>
      </c>
      <c r="C213" s="2">
        <v>626058</v>
      </c>
      <c r="D213" s="2">
        <v>22797</v>
      </c>
      <c r="E213" s="2">
        <v>160419</v>
      </c>
    </row>
    <row r="215" spans="1:5" ht="12.75">
      <c r="A215" s="1" t="s">
        <v>120</v>
      </c>
      <c r="B215" s="2">
        <f>SUM(B217:B220)</f>
        <v>224548</v>
      </c>
      <c r="C215" s="2">
        <f>SUM(C217:C220)</f>
        <v>428276</v>
      </c>
      <c r="D215" s="2">
        <f>SUM(D217:D220)</f>
        <v>15889</v>
      </c>
      <c r="E215" s="2">
        <f>SUM(E217:E220)</f>
        <v>122191</v>
      </c>
    </row>
    <row r="217" spans="1:5" ht="12.75">
      <c r="A217" s="1" t="s">
        <v>121</v>
      </c>
      <c r="B217" s="2">
        <v>15032</v>
      </c>
      <c r="C217" s="2">
        <v>25994</v>
      </c>
      <c r="D217" s="2">
        <v>1617</v>
      </c>
      <c r="E217" s="2">
        <v>12972</v>
      </c>
    </row>
    <row r="218" spans="1:5" ht="12.75">
      <c r="A218" s="1" t="s">
        <v>122</v>
      </c>
      <c r="B218" s="2">
        <v>24009</v>
      </c>
      <c r="C218" s="2">
        <v>40604</v>
      </c>
      <c r="D218" s="2">
        <v>2699</v>
      </c>
      <c r="E218" s="2">
        <v>13540</v>
      </c>
    </row>
    <row r="219" spans="1:5" ht="12.75">
      <c r="A219" s="1" t="s">
        <v>123</v>
      </c>
      <c r="B219" s="2">
        <v>25280</v>
      </c>
      <c r="C219" s="2">
        <v>59537</v>
      </c>
      <c r="D219" s="2">
        <v>1639</v>
      </c>
      <c r="E219" s="2">
        <v>11756</v>
      </c>
    </row>
    <row r="220" spans="1:5" ht="12.75">
      <c r="A220" s="1" t="s">
        <v>75</v>
      </c>
      <c r="B220" s="2">
        <v>160227</v>
      </c>
      <c r="C220" s="2">
        <v>302141</v>
      </c>
      <c r="D220" s="2">
        <v>9934</v>
      </c>
      <c r="E220" s="2">
        <v>83923</v>
      </c>
    </row>
    <row r="222" spans="1:5" ht="12.75">
      <c r="A222" s="1" t="s">
        <v>124</v>
      </c>
      <c r="B222" s="2">
        <f>SUM(B224:B225)</f>
        <v>195778</v>
      </c>
      <c r="C222" s="2">
        <f>SUM(C224:C225)</f>
        <v>217073</v>
      </c>
      <c r="D222" s="2">
        <f>SUM(D224:D225)</f>
        <v>8767</v>
      </c>
      <c r="E222" s="2">
        <f>SUM(E224:E225)</f>
        <v>36481</v>
      </c>
    </row>
    <row r="224" spans="1:5" ht="12.75">
      <c r="A224" s="1" t="s">
        <v>125</v>
      </c>
      <c r="B224" s="2">
        <v>85040</v>
      </c>
      <c r="D224" s="2">
        <v>2981</v>
      </c>
      <c r="E224" s="2">
        <v>8795</v>
      </c>
    </row>
    <row r="225" spans="1:5" ht="12.75">
      <c r="A225" s="1" t="s">
        <v>75</v>
      </c>
      <c r="B225" s="2">
        <v>110738</v>
      </c>
      <c r="C225" s="2">
        <v>217073</v>
      </c>
      <c r="D225" s="2">
        <v>5786</v>
      </c>
      <c r="E225" s="2">
        <v>27686</v>
      </c>
    </row>
    <row r="227" spans="1:5" ht="12.75">
      <c r="A227" s="1" t="s">
        <v>126</v>
      </c>
      <c r="B227" s="2">
        <f>SUM(B229:B230)</f>
        <v>59067</v>
      </c>
      <c r="C227" s="2">
        <f>SUM(C229:C230)</f>
        <v>162868</v>
      </c>
      <c r="D227" s="2">
        <f>SUM(D229:D230)</f>
        <v>7702</v>
      </c>
      <c r="E227" s="2">
        <f>SUM(E229:E230)</f>
        <v>42817</v>
      </c>
    </row>
    <row r="229" spans="1:5" ht="12.75">
      <c r="A229" s="1" t="s">
        <v>180</v>
      </c>
      <c r="B229" s="2">
        <v>20354</v>
      </c>
      <c r="C229" s="2">
        <v>79389</v>
      </c>
      <c r="D229" s="2">
        <v>3096</v>
      </c>
      <c r="E229" s="2">
        <v>14417</v>
      </c>
    </row>
    <row r="230" spans="1:5" ht="12.75">
      <c r="A230" s="1" t="s">
        <v>75</v>
      </c>
      <c r="B230" s="2">
        <v>38713</v>
      </c>
      <c r="C230" s="2">
        <v>83479</v>
      </c>
      <c r="D230" s="2">
        <v>4606</v>
      </c>
      <c r="E230" s="2">
        <v>28400</v>
      </c>
    </row>
    <row r="232" spans="1:5" ht="12.75">
      <c r="A232" s="1" t="s">
        <v>127</v>
      </c>
      <c r="B232" s="2">
        <f>SUM(B234:B235)</f>
        <v>364999</v>
      </c>
      <c r="C232" s="2">
        <f>SUM(C234:C235)</f>
        <v>526812</v>
      </c>
      <c r="D232" s="2">
        <f>SUM(D234:D235)</f>
        <v>17383</v>
      </c>
      <c r="E232" s="2">
        <f>SUM(E234:E235)</f>
        <v>88298</v>
      </c>
    </row>
    <row r="234" spans="1:5" ht="12.75">
      <c r="A234" s="1" t="s">
        <v>128</v>
      </c>
      <c r="B234" s="2">
        <v>170239</v>
      </c>
      <c r="C234" s="2">
        <v>526812</v>
      </c>
      <c r="D234" s="2">
        <v>7682</v>
      </c>
      <c r="E234" s="2">
        <v>22572</v>
      </c>
    </row>
    <row r="235" spans="1:5" ht="12.75">
      <c r="A235" s="1" t="s">
        <v>75</v>
      </c>
      <c r="B235" s="2">
        <v>194760</v>
      </c>
      <c r="D235" s="2">
        <v>9701</v>
      </c>
      <c r="E235" s="2">
        <v>65726</v>
      </c>
    </row>
    <row r="237" spans="1:5" ht="12.75">
      <c r="A237" s="1" t="s">
        <v>129</v>
      </c>
      <c r="B237" s="2">
        <f>SUM(B239:B240)</f>
        <v>651294</v>
      </c>
      <c r="C237" s="2">
        <f>SUM(C239:C240)</f>
        <v>1293066</v>
      </c>
      <c r="D237" s="2">
        <f>SUM(D239:D240)</f>
        <v>15652</v>
      </c>
      <c r="E237" s="2">
        <f>SUM(E239:E240)</f>
        <v>98050</v>
      </c>
    </row>
    <row r="239" spans="1:5" ht="12.75">
      <c r="A239" s="1" t="s">
        <v>130</v>
      </c>
      <c r="B239" s="2">
        <v>170067</v>
      </c>
      <c r="C239" s="2">
        <v>299467</v>
      </c>
      <c r="D239" s="2">
        <v>6152</v>
      </c>
      <c r="E239" s="2">
        <v>36402</v>
      </c>
    </row>
    <row r="240" spans="1:5" ht="12.75">
      <c r="A240" s="1" t="s">
        <v>75</v>
      </c>
      <c r="B240" s="2">
        <v>481227</v>
      </c>
      <c r="C240" s="2">
        <v>993599</v>
      </c>
      <c r="D240" s="2">
        <v>9500</v>
      </c>
      <c r="E240" s="2">
        <v>61648</v>
      </c>
    </row>
    <row r="242" spans="1:5" ht="12.75">
      <c r="A242" s="1" t="s">
        <v>131</v>
      </c>
      <c r="B242" s="2">
        <f>SUM(B244:B248)</f>
        <v>260241</v>
      </c>
      <c r="C242" s="2">
        <f>SUM(C244:C248)</f>
        <v>625228</v>
      </c>
      <c r="D242" s="2">
        <f>SUM(D244:D248)</f>
        <v>15728</v>
      </c>
      <c r="E242" s="2">
        <f>SUM(E244:E248)</f>
        <v>63060</v>
      </c>
    </row>
    <row r="244" spans="1:5" ht="12.75">
      <c r="A244" s="1" t="s">
        <v>181</v>
      </c>
      <c r="B244" s="2">
        <v>27792</v>
      </c>
      <c r="C244" s="2">
        <v>97582</v>
      </c>
      <c r="D244" s="2">
        <v>1935</v>
      </c>
      <c r="E244" s="2">
        <v>11164</v>
      </c>
    </row>
    <row r="245" spans="1:5" ht="12.75">
      <c r="A245" s="1" t="s">
        <v>132</v>
      </c>
      <c r="B245" s="2">
        <v>8429</v>
      </c>
      <c r="C245" s="2">
        <v>21876</v>
      </c>
      <c r="D245">
        <v>355</v>
      </c>
      <c r="E245" s="2">
        <v>2715</v>
      </c>
    </row>
    <row r="246" spans="1:5" ht="12.75">
      <c r="A246" s="1" t="s">
        <v>133</v>
      </c>
      <c r="B246" s="2">
        <v>14143</v>
      </c>
      <c r="C246" s="2">
        <v>32078</v>
      </c>
      <c r="D246">
        <v>991</v>
      </c>
      <c r="E246" s="2">
        <v>4472</v>
      </c>
    </row>
    <row r="247" spans="1:5" ht="12.75">
      <c r="A247" s="1" t="s">
        <v>134</v>
      </c>
      <c r="B247" s="2">
        <v>80111</v>
      </c>
      <c r="C247" s="2">
        <v>291262</v>
      </c>
      <c r="D247" s="2">
        <v>4933</v>
      </c>
      <c r="E247" s="2">
        <v>12804</v>
      </c>
    </row>
    <row r="248" spans="1:5" ht="12.75">
      <c r="A248" s="1" t="s">
        <v>75</v>
      </c>
      <c r="B248" s="2">
        <v>129766</v>
      </c>
      <c r="C248" s="2">
        <v>182430</v>
      </c>
      <c r="D248" s="2">
        <v>7514</v>
      </c>
      <c r="E248" s="2">
        <v>31905</v>
      </c>
    </row>
    <row r="250" spans="1:5" ht="12.75">
      <c r="A250" s="1" t="s">
        <v>135</v>
      </c>
      <c r="B250" s="2">
        <f>SUM(B252:B253)</f>
        <v>36317</v>
      </c>
      <c r="C250" s="2">
        <f>SUM(C252:C253)</f>
        <v>63526</v>
      </c>
      <c r="D250" s="2">
        <f>SUM(D252:D253)</f>
        <v>10501</v>
      </c>
      <c r="E250" s="2">
        <f>SUM(E252:E253)</f>
        <v>65821</v>
      </c>
    </row>
    <row r="252" spans="1:5" ht="12.75">
      <c r="A252" s="1" t="s">
        <v>182</v>
      </c>
      <c r="B252" s="2">
        <v>36317</v>
      </c>
      <c r="C252" s="2">
        <v>63526</v>
      </c>
      <c r="D252" s="2">
        <v>1146</v>
      </c>
      <c r="E252" s="2">
        <v>9329</v>
      </c>
    </row>
    <row r="253" spans="1:5" ht="12.75">
      <c r="A253" s="1" t="s">
        <v>75</v>
      </c>
      <c r="D253" s="2">
        <v>9355</v>
      </c>
      <c r="E253" s="2">
        <v>56492</v>
      </c>
    </row>
    <row r="255" spans="1:5" ht="12.75">
      <c r="A255" s="1" t="s">
        <v>136</v>
      </c>
      <c r="B255" s="2">
        <f>SUM(B257)</f>
        <v>189470</v>
      </c>
      <c r="C255" s="2">
        <f>SUM(C257)</f>
        <v>360715</v>
      </c>
      <c r="D255" s="2">
        <f>SUM(D257)</f>
        <v>5347</v>
      </c>
      <c r="E255" s="2">
        <f>SUM(E257)</f>
        <v>14505</v>
      </c>
    </row>
    <row r="257" spans="1:5" ht="12.75">
      <c r="A257" s="1" t="s">
        <v>75</v>
      </c>
      <c r="B257" s="2">
        <v>189470</v>
      </c>
      <c r="C257" s="2">
        <v>360715</v>
      </c>
      <c r="D257" s="2">
        <v>5347</v>
      </c>
      <c r="E257" s="2">
        <v>14505</v>
      </c>
    </row>
    <row r="259" spans="1:5" ht="12.75">
      <c r="A259" s="1" t="s">
        <v>137</v>
      </c>
      <c r="B259" s="2">
        <f>SUM(B261)</f>
        <v>38296</v>
      </c>
      <c r="C259" s="2">
        <f>SUM(C261)</f>
        <v>107836</v>
      </c>
      <c r="D259" s="2">
        <f>SUM(D261)</f>
        <v>2702</v>
      </c>
      <c r="E259" s="2">
        <f>SUM(E261)</f>
        <v>17815</v>
      </c>
    </row>
    <row r="261" spans="1:5" ht="12.75">
      <c r="A261" s="1" t="s">
        <v>75</v>
      </c>
      <c r="B261" s="2">
        <v>38296</v>
      </c>
      <c r="C261" s="2">
        <v>107836</v>
      </c>
      <c r="D261" s="2">
        <v>2702</v>
      </c>
      <c r="E261" s="2">
        <v>17815</v>
      </c>
    </row>
    <row r="263" spans="1:9" ht="12.75">
      <c r="A263" s="1" t="s">
        <v>138</v>
      </c>
      <c r="B263" s="2">
        <f>SUM(B265:B278)</f>
        <v>694645</v>
      </c>
      <c r="C263" s="2">
        <f aca="true" t="shared" si="11" ref="C263:I263">SUM(C265:C278)</f>
        <v>1427624</v>
      </c>
      <c r="D263" s="2">
        <f t="shared" si="11"/>
        <v>35724</v>
      </c>
      <c r="E263" s="2">
        <f t="shared" si="11"/>
        <v>223341</v>
      </c>
      <c r="F263" s="2">
        <f t="shared" si="11"/>
        <v>8</v>
      </c>
      <c r="G263" s="2">
        <f t="shared" si="11"/>
        <v>29</v>
      </c>
      <c r="H263" s="2">
        <f t="shared" si="11"/>
        <v>23</v>
      </c>
      <c r="I263" s="2">
        <f t="shared" si="11"/>
        <v>42</v>
      </c>
    </row>
    <row r="265" spans="1:5" ht="12.75">
      <c r="A265" s="1" t="s">
        <v>139</v>
      </c>
      <c r="B265" s="2">
        <v>69514</v>
      </c>
      <c r="C265" s="2">
        <v>139044</v>
      </c>
      <c r="D265" s="2">
        <v>4476</v>
      </c>
      <c r="E265" s="2">
        <v>30066</v>
      </c>
    </row>
    <row r="266" spans="1:5" ht="12.75">
      <c r="A266" s="1" t="s">
        <v>183</v>
      </c>
      <c r="B266" s="2">
        <v>21112</v>
      </c>
      <c r="C266" s="2">
        <v>51573</v>
      </c>
      <c r="D266" s="2">
        <v>1003</v>
      </c>
      <c r="E266" s="2">
        <v>7231</v>
      </c>
    </row>
    <row r="267" spans="1:5" ht="12.75">
      <c r="A267" s="1" t="s">
        <v>184</v>
      </c>
      <c r="B267" s="2">
        <v>15616</v>
      </c>
      <c r="C267" s="2">
        <v>34372</v>
      </c>
      <c r="D267">
        <v>714</v>
      </c>
      <c r="E267" s="2">
        <v>4114</v>
      </c>
    </row>
    <row r="268" spans="1:5" ht="12.75">
      <c r="A268" s="1" t="s">
        <v>140</v>
      </c>
      <c r="B268" s="2">
        <v>33021</v>
      </c>
      <c r="C268" s="2">
        <v>90052</v>
      </c>
      <c r="D268">
        <v>573</v>
      </c>
      <c r="E268" s="2">
        <v>9701</v>
      </c>
    </row>
    <row r="269" spans="1:5" ht="12.75">
      <c r="A269" s="1" t="s">
        <v>185</v>
      </c>
      <c r="B269" s="2">
        <v>56533</v>
      </c>
      <c r="C269" s="2">
        <v>138518</v>
      </c>
      <c r="D269" s="2">
        <v>4482</v>
      </c>
      <c r="E269" s="2">
        <v>25699</v>
      </c>
    </row>
    <row r="270" spans="1:5" ht="12.75">
      <c r="A270" s="1" t="s">
        <v>141</v>
      </c>
      <c r="B270" s="2">
        <v>21256</v>
      </c>
      <c r="C270" s="2">
        <v>42512</v>
      </c>
      <c r="D270">
        <v>926</v>
      </c>
      <c r="E270" s="2">
        <v>6478</v>
      </c>
    </row>
    <row r="271" spans="1:5" ht="12.75">
      <c r="A271" s="1" t="s">
        <v>142</v>
      </c>
      <c r="B271" s="2">
        <v>37109</v>
      </c>
      <c r="C271" s="2">
        <v>74218</v>
      </c>
      <c r="D271" s="2">
        <v>1312</v>
      </c>
      <c r="E271" s="2">
        <v>11404</v>
      </c>
    </row>
    <row r="272" spans="1:5" ht="12.75">
      <c r="A272" s="1" t="s">
        <v>143</v>
      </c>
      <c r="B272" s="2">
        <v>11948</v>
      </c>
      <c r="C272" s="2">
        <v>34151</v>
      </c>
      <c r="D272">
        <v>866</v>
      </c>
      <c r="E272" s="2">
        <v>7599</v>
      </c>
    </row>
    <row r="273" spans="1:5" ht="12.75">
      <c r="A273" s="1" t="s">
        <v>144</v>
      </c>
      <c r="B273" s="2">
        <v>25196</v>
      </c>
      <c r="C273" s="2">
        <v>58022</v>
      </c>
      <c r="D273">
        <v>912</v>
      </c>
      <c r="E273" s="2">
        <v>10012</v>
      </c>
    </row>
    <row r="274" spans="1:9" ht="12.75">
      <c r="A274" s="1" t="s">
        <v>186</v>
      </c>
      <c r="B274" s="2">
        <v>24096</v>
      </c>
      <c r="C274" s="2">
        <v>61378</v>
      </c>
      <c r="D274" s="2">
        <v>1753</v>
      </c>
      <c r="E274" s="2">
        <v>5334</v>
      </c>
      <c r="H274">
        <v>23</v>
      </c>
      <c r="I274">
        <v>42</v>
      </c>
    </row>
    <row r="275" spans="1:5" ht="12.75">
      <c r="A275" s="1" t="s">
        <v>145</v>
      </c>
      <c r="B275" s="2">
        <v>42024</v>
      </c>
      <c r="C275" s="2">
        <v>95964</v>
      </c>
      <c r="D275" s="2">
        <v>2610</v>
      </c>
      <c r="E275" s="2">
        <v>15693</v>
      </c>
    </row>
    <row r="276" spans="1:7" ht="12.75">
      <c r="A276" s="1" t="s">
        <v>146</v>
      </c>
      <c r="B276" s="2">
        <v>31813</v>
      </c>
      <c r="C276" s="2">
        <v>73460</v>
      </c>
      <c r="D276" s="2">
        <v>1032</v>
      </c>
      <c r="E276" s="2">
        <v>4549</v>
      </c>
      <c r="F276">
        <v>8</v>
      </c>
      <c r="G276">
        <v>29</v>
      </c>
    </row>
    <row r="277" spans="1:5" ht="12.75">
      <c r="A277" s="1" t="s">
        <v>147</v>
      </c>
      <c r="B277" s="2">
        <v>21959</v>
      </c>
      <c r="C277" s="2">
        <v>69635</v>
      </c>
      <c r="D277" s="2">
        <v>1006</v>
      </c>
      <c r="E277" s="2">
        <v>6123</v>
      </c>
    </row>
    <row r="278" spans="1:5" ht="12.75">
      <c r="A278" s="1" t="s">
        <v>75</v>
      </c>
      <c r="B278" s="2">
        <v>283448</v>
      </c>
      <c r="C278" s="2">
        <v>464725</v>
      </c>
      <c r="D278" s="2">
        <v>14059</v>
      </c>
      <c r="E278" s="2">
        <v>79338</v>
      </c>
    </row>
    <row r="280" spans="1:5" ht="12.75">
      <c r="A280" s="1" t="s">
        <v>148</v>
      </c>
      <c r="B280" s="2">
        <f>SUM(B282)</f>
        <v>213612</v>
      </c>
      <c r="C280" s="2">
        <f>SUM(C282)</f>
        <v>359920</v>
      </c>
      <c r="D280" s="2">
        <f>SUM(D282)</f>
        <v>6281</v>
      </c>
      <c r="E280" s="2">
        <f>SUM(E282)</f>
        <v>25301</v>
      </c>
    </row>
    <row r="282" spans="1:5" ht="12.75">
      <c r="A282" s="1" t="s">
        <v>75</v>
      </c>
      <c r="B282" s="2">
        <v>213612</v>
      </c>
      <c r="C282" s="2">
        <v>359920</v>
      </c>
      <c r="D282" s="2">
        <v>6281</v>
      </c>
      <c r="E282" s="2">
        <v>25301</v>
      </c>
    </row>
    <row r="284" spans="1:5" ht="12.75">
      <c r="A284" s="1" t="s">
        <v>149</v>
      </c>
      <c r="B284" s="2">
        <f>SUM(B286)</f>
        <v>263500</v>
      </c>
      <c r="C284" s="2">
        <f>SUM(C286)</f>
        <v>827396</v>
      </c>
      <c r="D284" s="2">
        <f>SUM(D286)</f>
        <v>5172</v>
      </c>
      <c r="E284" s="2">
        <f>SUM(E286)</f>
        <v>43226</v>
      </c>
    </row>
    <row r="286" spans="1:5" ht="12.75">
      <c r="A286" s="1" t="s">
        <v>75</v>
      </c>
      <c r="B286" s="2">
        <v>263500</v>
      </c>
      <c r="C286" s="2">
        <v>827396</v>
      </c>
      <c r="D286" s="2">
        <v>5172</v>
      </c>
      <c r="E286" s="2">
        <v>43226</v>
      </c>
    </row>
    <row r="287" spans="1:9" ht="12.75">
      <c r="A287" s="4"/>
      <c r="B287" s="5"/>
      <c r="C287" s="5"/>
      <c r="D287" s="5"/>
      <c r="E287" s="5"/>
      <c r="F287" s="5"/>
      <c r="G287" s="5"/>
      <c r="H287" s="5"/>
      <c r="I287" s="5"/>
    </row>
    <row r="288" ht="12.75">
      <c r="A288" s="8" t="s">
        <v>156</v>
      </c>
    </row>
  </sheetData>
  <mergeCells count="8">
    <mergeCell ref="D5:I5"/>
    <mergeCell ref="D6:E6"/>
    <mergeCell ref="A3:I3"/>
    <mergeCell ref="A1:I1"/>
    <mergeCell ref="D7:E7"/>
    <mergeCell ref="B7:C7"/>
    <mergeCell ref="F6:G6"/>
    <mergeCell ref="H6:I6"/>
  </mergeCells>
  <printOptions/>
  <pageMargins left="0.984251968503937" right="0" top="0" bottom="0" header="0" footer="0"/>
  <pageSetup horizontalDpi="300" verticalDpi="3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2004-02-25T13:51:53Z</cp:lastPrinted>
  <dcterms:created xsi:type="dcterms:W3CDTF">2004-01-30T14:51:44Z</dcterms:created>
  <dcterms:modified xsi:type="dcterms:W3CDTF">2005-05-25T20:46:30Z</dcterms:modified>
  <cp:category/>
  <cp:version/>
  <cp:contentType/>
  <cp:contentStatus/>
</cp:coreProperties>
</file>