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'CUAD1428'!$A$1:$H$55</definedName>
  </definedNames>
  <calcPr fullCalcOnLoad="1"/>
</workbook>
</file>

<file path=xl/sharedStrings.xml><?xml version="1.0" encoding="utf-8"?>
<sst xmlns="http://schemas.openxmlformats.org/spreadsheetml/2006/main" count="56" uniqueCount="53">
  <si>
    <t>PROMEDIO</t>
  </si>
  <si>
    <t>DIAS</t>
  </si>
  <si>
    <t>% DE</t>
  </si>
  <si>
    <t>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</si>
  <si>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</si>
  <si>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</si>
  <si>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</si>
  <si>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</si>
  <si>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</si>
  <si>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</si>
  <si>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</si>
  <si>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</si>
  <si>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</si>
  <si>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</si>
  <si>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</si>
  <si>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</si>
  <si>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</si>
  <si>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</si>
  <si>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</si>
  <si>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</si>
  <si>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</si>
  <si>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</si>
  <si>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</si>
  <si>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</si>
  <si>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</si>
  <si>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</si>
  <si>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</si>
  <si>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</si>
  <si>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</si>
  <si>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</si>
  <si>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</si>
  <si>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</si>
  <si>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</si>
  <si>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</si>
  <si>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</si>
  <si>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</si>
  <si>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</si>
  <si>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</si>
  <si>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</si>
  <si>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</si>
  <si>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</si>
  <si>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</si>
  <si>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</si>
  <si>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</si>
  <si>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</si>
  <si>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</si>
  <si>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</si>
  <si>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</si>
  <si>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</si>
  <si>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</si>
  <si>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14. 28 RESUMEN GENERAL DE EGRESOS HOSPITALARIOS POR ENTIDAD FEDERATIVA</t>
  </si>
  <si>
    <t>+)  INCLUYE SERVICIO SUBROGADO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</si>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</sst>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0.7109375" style="0" customWidth="1"/>
    <col min="2" max="6" width="18.7109375" style="0" customWidth="1"/>
    <col min="7" max="8" width="18.7109375" style="14" customWidth="1"/>
  </cols>
  <sheetData>
    <row r="1" spans="1:8" ht="12.75">
      <c r="A1" s="16" t="s">
        <v>52</v>
      </c>
      <c r="B1" s="16"/>
      <c r="C1" s="16"/>
      <c r="D1" s="16"/>
      <c r="E1" s="16"/>
      <c r="F1" s="16"/>
      <c r="G1" s="16"/>
      <c r="H1" s="16"/>
    </row>
    <row r="3" spans="1:8" ht="12.75">
      <c r="A3" s="16" t="s">
        <v>50</v>
      </c>
      <c r="B3" s="16"/>
      <c r="C3" s="16"/>
      <c r="D3" s="16"/>
      <c r="E3" s="16"/>
      <c r="F3" s="16"/>
      <c r="G3" s="16"/>
      <c r="H3" s="16"/>
    </row>
    <row r="6" spans="1:8" ht="12.75">
      <c r="A6" s="3"/>
      <c r="B6" s="7"/>
      <c r="C6" s="17" t="s">
        <v>49</v>
      </c>
      <c r="D6" s="18"/>
      <c r="E6" s="7"/>
      <c r="F6" s="7"/>
      <c r="G6" s="11"/>
      <c r="H6" s="11" t="s">
        <v>0</v>
      </c>
    </row>
    <row r="7" spans="1:8" ht="12.75">
      <c r="A7" s="4"/>
      <c r="B7" s="8" t="s">
        <v>1</v>
      </c>
      <c r="C7" s="10"/>
      <c r="D7" s="10"/>
      <c r="E7" s="8" t="s">
        <v>1</v>
      </c>
      <c r="F7" s="8" t="s">
        <v>1</v>
      </c>
      <c r="G7" s="12" t="s">
        <v>2</v>
      </c>
      <c r="H7" s="12" t="s">
        <v>3</v>
      </c>
    </row>
    <row r="8" spans="1:8" ht="12.75">
      <c r="A8" s="5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13" t="s">
        <v>10</v>
      </c>
      <c r="H8" s="13" t="s">
        <v>9</v>
      </c>
    </row>
    <row r="9" ht="12.75">
      <c r="A9" s="1"/>
    </row>
    <row r="10" spans="1:8" ht="12.75">
      <c r="A10" s="1" t="s">
        <v>11</v>
      </c>
      <c r="B10" s="2">
        <f>SUM(B12:B13)</f>
        <v>2395493</v>
      </c>
      <c r="C10" s="2">
        <f>SUM(C12:C13)</f>
        <v>341899</v>
      </c>
      <c r="D10" s="2">
        <f>SUM(D12:D13)</f>
        <v>342016</v>
      </c>
      <c r="E10" s="2">
        <f>SUM(E12:E13)</f>
        <v>1730594</v>
      </c>
      <c r="F10" s="2">
        <f>SUM(F12:F13)</f>
        <v>1480681</v>
      </c>
      <c r="G10" s="14">
        <f>(E10/B10)*100</f>
        <v>72.24375107754437</v>
      </c>
      <c r="H10" s="14">
        <f>F10/D10</f>
        <v>4.329274069049402</v>
      </c>
    </row>
    <row r="12" spans="1:8" ht="12.75">
      <c r="A12" s="1" t="s">
        <v>12</v>
      </c>
      <c r="B12" s="2">
        <f>SUM(B15:B18)</f>
        <v>733630</v>
      </c>
      <c r="C12" s="2">
        <f>SUM(C15:C18)</f>
        <v>89285</v>
      </c>
      <c r="D12" s="2">
        <f>SUM(D15:D18)</f>
        <v>89312</v>
      </c>
      <c r="E12" s="2">
        <f>SUM(E15:E18)</f>
        <v>561818</v>
      </c>
      <c r="F12" s="2">
        <f>SUM(F15:F18)</f>
        <v>505751</v>
      </c>
      <c r="G12" s="14">
        <f aca="true" t="shared" si="0" ref="G12:G50">(E12/B12)*100</f>
        <v>76.58056513501357</v>
      </c>
      <c r="H12" s="14">
        <f aca="true" t="shared" si="1" ref="H12:H50">F12/D12</f>
        <v>5.662744088140451</v>
      </c>
    </row>
    <row r="13" spans="1:8" ht="12.75">
      <c r="A13" s="1" t="s">
        <v>13</v>
      </c>
      <c r="B13" s="2">
        <f>SUM(B20:B50)</f>
        <v>1661863</v>
      </c>
      <c r="C13" s="2">
        <f>SUM(C20:C50)</f>
        <v>252614</v>
      </c>
      <c r="D13" s="2">
        <f>SUM(D20:D50)</f>
        <v>252704</v>
      </c>
      <c r="E13" s="2">
        <f>SUM(E20:E50)</f>
        <v>1168776</v>
      </c>
      <c r="F13" s="2">
        <f>SUM(F20:F50)</f>
        <v>974930</v>
      </c>
      <c r="G13" s="14">
        <f t="shared" si="0"/>
        <v>70.32926300182386</v>
      </c>
      <c r="H13" s="14">
        <f t="shared" si="1"/>
        <v>3.8579919589717613</v>
      </c>
    </row>
    <row r="15" spans="1:8" ht="12.75">
      <c r="A15" s="1" t="s">
        <v>14</v>
      </c>
      <c r="B15" s="2">
        <v>152166</v>
      </c>
      <c r="C15" s="2">
        <v>18578</v>
      </c>
      <c r="D15" s="2">
        <v>18643</v>
      </c>
      <c r="E15" s="2">
        <v>121634</v>
      </c>
      <c r="F15" s="2">
        <v>116174</v>
      </c>
      <c r="G15" s="14">
        <f t="shared" si="0"/>
        <v>79.93507090940157</v>
      </c>
      <c r="H15" s="14">
        <f t="shared" si="1"/>
        <v>6.231507804537896</v>
      </c>
    </row>
    <row r="16" spans="1:8" ht="12.75">
      <c r="A16" s="1" t="s">
        <v>15</v>
      </c>
      <c r="B16" s="2">
        <v>165710</v>
      </c>
      <c r="C16" s="2">
        <v>20596</v>
      </c>
      <c r="D16" s="2">
        <v>20628</v>
      </c>
      <c r="E16" s="2">
        <v>110028</v>
      </c>
      <c r="F16" s="2">
        <v>98944</v>
      </c>
      <c r="G16" s="14">
        <f t="shared" si="0"/>
        <v>66.39792408424356</v>
      </c>
      <c r="H16" s="14">
        <f t="shared" si="1"/>
        <v>4.79658716307931</v>
      </c>
    </row>
    <row r="17" spans="1:8" ht="12.75">
      <c r="A17" s="1" t="s">
        <v>16</v>
      </c>
      <c r="B17" s="2">
        <v>312175</v>
      </c>
      <c r="C17" s="2">
        <v>36818</v>
      </c>
      <c r="D17" s="2">
        <v>36791</v>
      </c>
      <c r="E17" s="2">
        <v>255927</v>
      </c>
      <c r="F17" s="2">
        <v>222542</v>
      </c>
      <c r="G17" s="14">
        <f t="shared" si="0"/>
        <v>81.98190117722432</v>
      </c>
      <c r="H17" s="14">
        <f t="shared" si="1"/>
        <v>6.04881628659183</v>
      </c>
    </row>
    <row r="18" spans="1:8" ht="12.75">
      <c r="A18" s="1" t="s">
        <v>17</v>
      </c>
      <c r="B18" s="2">
        <v>103579</v>
      </c>
      <c r="C18" s="2">
        <v>13293</v>
      </c>
      <c r="D18" s="2">
        <v>13250</v>
      </c>
      <c r="E18" s="2">
        <v>74229</v>
      </c>
      <c r="F18" s="2">
        <v>68091</v>
      </c>
      <c r="G18" s="14">
        <f t="shared" si="0"/>
        <v>71.6641404145628</v>
      </c>
      <c r="H18" s="14">
        <f t="shared" si="1"/>
        <v>5.1389433962264155</v>
      </c>
    </row>
    <row r="20" spans="1:8" ht="12.75">
      <c r="A20" s="1" t="s">
        <v>18</v>
      </c>
      <c r="B20" s="2">
        <v>29930</v>
      </c>
      <c r="C20" s="2">
        <v>4887</v>
      </c>
      <c r="D20" s="2">
        <v>4899</v>
      </c>
      <c r="E20" s="2">
        <v>25152</v>
      </c>
      <c r="F20" s="2">
        <v>16433</v>
      </c>
      <c r="G20" s="14">
        <f t="shared" si="0"/>
        <v>84.0360841964584</v>
      </c>
      <c r="H20" s="14">
        <f t="shared" si="1"/>
        <v>3.35435803225148</v>
      </c>
    </row>
    <row r="21" spans="1:8" ht="12.75">
      <c r="A21" s="1" t="s">
        <v>19</v>
      </c>
      <c r="B21" s="2">
        <v>46968</v>
      </c>
      <c r="C21" s="2">
        <v>6223</v>
      </c>
      <c r="D21" s="2">
        <v>6287</v>
      </c>
      <c r="E21" s="2">
        <v>29167</v>
      </c>
      <c r="F21" s="2">
        <v>25401</v>
      </c>
      <c r="G21" s="14">
        <f t="shared" si="0"/>
        <v>62.09972747402487</v>
      </c>
      <c r="H21" s="14">
        <f t="shared" si="1"/>
        <v>4.040241768729124</v>
      </c>
    </row>
    <row r="22" spans="1:8" ht="12.75">
      <c r="A22" s="1" t="s">
        <v>20</v>
      </c>
      <c r="B22" s="2">
        <v>27038</v>
      </c>
      <c r="C22" s="2">
        <v>4018</v>
      </c>
      <c r="D22" s="2">
        <v>4048</v>
      </c>
      <c r="E22" s="2">
        <v>17176</v>
      </c>
      <c r="F22" s="2">
        <v>14950</v>
      </c>
      <c r="G22" s="14">
        <f t="shared" si="0"/>
        <v>63.52540868407427</v>
      </c>
      <c r="H22" s="14">
        <f t="shared" si="1"/>
        <v>3.6931818181818183</v>
      </c>
    </row>
    <row r="23" spans="1:8" ht="12.75">
      <c r="A23" s="1" t="s">
        <v>21</v>
      </c>
      <c r="B23" s="2">
        <v>17520</v>
      </c>
      <c r="C23" s="2">
        <v>2855</v>
      </c>
      <c r="D23" s="2">
        <v>2854</v>
      </c>
      <c r="E23" s="2">
        <v>10630</v>
      </c>
      <c r="F23" s="2">
        <v>7747</v>
      </c>
      <c r="G23" s="14">
        <f t="shared" si="0"/>
        <v>60.67351598173516</v>
      </c>
      <c r="H23" s="14">
        <f t="shared" si="1"/>
        <v>2.714435879467414</v>
      </c>
    </row>
    <row r="24" spans="1:8" ht="12.75">
      <c r="A24" s="1" t="s">
        <v>22</v>
      </c>
      <c r="B24" s="2">
        <v>72875</v>
      </c>
      <c r="C24" s="2">
        <v>12309</v>
      </c>
      <c r="D24" s="2">
        <v>12329</v>
      </c>
      <c r="E24" s="2">
        <v>46088</v>
      </c>
      <c r="F24" s="2">
        <v>45508</v>
      </c>
      <c r="G24" s="14">
        <f t="shared" si="0"/>
        <v>63.24253859348199</v>
      </c>
      <c r="H24" s="14">
        <f t="shared" si="1"/>
        <v>3.6911347230107876</v>
      </c>
    </row>
    <row r="25" spans="1:8" ht="12.75">
      <c r="A25" s="1" t="s">
        <v>23</v>
      </c>
      <c r="B25" s="2">
        <v>18250</v>
      </c>
      <c r="C25" s="2">
        <v>3219</v>
      </c>
      <c r="D25" s="2">
        <v>3204</v>
      </c>
      <c r="E25" s="2">
        <v>13448</v>
      </c>
      <c r="F25" s="2">
        <v>9379</v>
      </c>
      <c r="G25" s="14">
        <f t="shared" si="0"/>
        <v>73.68767123287671</v>
      </c>
      <c r="H25" s="14">
        <f t="shared" si="1"/>
        <v>2.927278401997503</v>
      </c>
    </row>
    <row r="26" spans="1:8" ht="12.75">
      <c r="A26" s="1" t="s">
        <v>24</v>
      </c>
      <c r="B26" s="2">
        <v>59860</v>
      </c>
      <c r="C26" s="2">
        <v>7649</v>
      </c>
      <c r="D26" s="2">
        <v>7657</v>
      </c>
      <c r="E26" s="2">
        <v>38910</v>
      </c>
      <c r="F26" s="2">
        <v>29556</v>
      </c>
      <c r="G26" s="14">
        <f t="shared" si="0"/>
        <v>65.00167056465085</v>
      </c>
      <c r="H26" s="14">
        <f t="shared" si="1"/>
        <v>3.8599973880109704</v>
      </c>
    </row>
    <row r="27" spans="1:8" ht="12.75">
      <c r="A27" s="1" t="s">
        <v>25</v>
      </c>
      <c r="B27" s="2">
        <v>79367</v>
      </c>
      <c r="C27" s="2">
        <v>11979</v>
      </c>
      <c r="D27" s="2">
        <v>11973</v>
      </c>
      <c r="E27" s="2">
        <v>58652</v>
      </c>
      <c r="F27" s="2">
        <v>39972</v>
      </c>
      <c r="G27" s="14">
        <f t="shared" si="0"/>
        <v>73.89973162649464</v>
      </c>
      <c r="H27" s="14">
        <f t="shared" si="1"/>
        <v>3.338511651215234</v>
      </c>
    </row>
    <row r="28" spans="1:8" ht="12.75">
      <c r="A28" s="1" t="s">
        <v>26</v>
      </c>
      <c r="B28" s="2">
        <v>58687</v>
      </c>
      <c r="C28" s="2">
        <v>11156</v>
      </c>
      <c r="D28" s="2">
        <v>11168</v>
      </c>
      <c r="E28" s="2">
        <v>51028</v>
      </c>
      <c r="F28" s="2">
        <v>41555</v>
      </c>
      <c r="G28" s="14">
        <f t="shared" si="0"/>
        <v>86.94940957963433</v>
      </c>
      <c r="H28" s="14">
        <f t="shared" si="1"/>
        <v>3.7208989971346704</v>
      </c>
    </row>
    <row r="29" spans="1:8" ht="12.75">
      <c r="A29" s="1" t="s">
        <v>27</v>
      </c>
      <c r="B29" s="2">
        <v>75171</v>
      </c>
      <c r="C29" s="2">
        <v>13155</v>
      </c>
      <c r="D29" s="2">
        <v>13132</v>
      </c>
      <c r="E29" s="2">
        <v>57405</v>
      </c>
      <c r="F29" s="2">
        <v>46877</v>
      </c>
      <c r="G29" s="14">
        <f t="shared" si="0"/>
        <v>76.36588578042064</v>
      </c>
      <c r="H29" s="14">
        <f t="shared" si="1"/>
        <v>3.5696771245811756</v>
      </c>
    </row>
    <row r="30" spans="1:8" ht="12.75">
      <c r="A30" s="1" t="s">
        <v>28</v>
      </c>
      <c r="B30" s="2">
        <v>60498</v>
      </c>
      <c r="C30" s="2">
        <v>9280</v>
      </c>
      <c r="D30" s="2">
        <v>9290</v>
      </c>
      <c r="E30" s="2">
        <v>43234</v>
      </c>
      <c r="F30" s="2">
        <v>34241</v>
      </c>
      <c r="G30" s="14">
        <f t="shared" si="0"/>
        <v>71.4635194551886</v>
      </c>
      <c r="H30" s="14">
        <f t="shared" si="1"/>
        <v>3.6857911733046285</v>
      </c>
    </row>
    <row r="31" spans="1:8" ht="12.75">
      <c r="A31" s="1" t="s">
        <v>29</v>
      </c>
      <c r="B31" s="2">
        <v>43440</v>
      </c>
      <c r="C31" s="2">
        <v>7668</v>
      </c>
      <c r="D31" s="2">
        <v>7542</v>
      </c>
      <c r="E31" s="2">
        <v>29539</v>
      </c>
      <c r="F31" s="2">
        <v>26361</v>
      </c>
      <c r="G31" s="14">
        <f t="shared" si="0"/>
        <v>67.99953959484345</v>
      </c>
      <c r="H31" s="14">
        <f t="shared" si="1"/>
        <v>3.4952267303102627</v>
      </c>
    </row>
    <row r="32" spans="1:8" ht="12.75">
      <c r="A32" s="1" t="s">
        <v>30</v>
      </c>
      <c r="B32" s="2">
        <v>87158</v>
      </c>
      <c r="C32" s="2">
        <v>12314</v>
      </c>
      <c r="D32" s="2">
        <v>12308</v>
      </c>
      <c r="E32" s="2">
        <v>71492</v>
      </c>
      <c r="F32" s="2">
        <v>65199</v>
      </c>
      <c r="G32" s="14">
        <f t="shared" si="0"/>
        <v>82.02574634571698</v>
      </c>
      <c r="H32" s="14">
        <f t="shared" si="1"/>
        <v>5.297286317842054</v>
      </c>
    </row>
    <row r="33" spans="1:8" ht="12.75">
      <c r="A33" s="1" t="s">
        <v>31</v>
      </c>
      <c r="B33" s="2">
        <v>32850</v>
      </c>
      <c r="C33" s="2">
        <v>4665</v>
      </c>
      <c r="D33" s="2">
        <v>4658</v>
      </c>
      <c r="E33" s="2">
        <v>21060</v>
      </c>
      <c r="F33" s="2">
        <v>16172</v>
      </c>
      <c r="G33" s="14">
        <f t="shared" si="0"/>
        <v>64.10958904109589</v>
      </c>
      <c r="H33" s="14">
        <f t="shared" si="1"/>
        <v>3.471876341777587</v>
      </c>
    </row>
    <row r="34" spans="1:8" ht="12.75">
      <c r="A34" s="1" t="s">
        <v>32</v>
      </c>
      <c r="B34" s="2">
        <v>99958</v>
      </c>
      <c r="C34" s="2">
        <v>13482</v>
      </c>
      <c r="D34" s="2">
        <v>13520</v>
      </c>
      <c r="E34" s="2">
        <v>67789</v>
      </c>
      <c r="F34" s="2">
        <v>51080</v>
      </c>
      <c r="G34" s="14">
        <f t="shared" si="0"/>
        <v>67.81748334300406</v>
      </c>
      <c r="H34" s="14">
        <f t="shared" si="1"/>
        <v>3.7781065088757395</v>
      </c>
    </row>
    <row r="35" spans="1:8" ht="12.75">
      <c r="A35" s="1" t="s">
        <v>33</v>
      </c>
      <c r="B35" s="2">
        <v>44165</v>
      </c>
      <c r="C35" s="2">
        <v>5845</v>
      </c>
      <c r="D35" s="2">
        <v>5841</v>
      </c>
      <c r="E35" s="2">
        <v>27233</v>
      </c>
      <c r="F35" s="2">
        <v>22852</v>
      </c>
      <c r="G35" s="14">
        <f t="shared" si="0"/>
        <v>61.66194950752859</v>
      </c>
      <c r="H35" s="14">
        <f t="shared" si="1"/>
        <v>3.9123437767505562</v>
      </c>
    </row>
    <row r="36" spans="1:8" ht="12.75">
      <c r="A36" s="1" t="s">
        <v>34</v>
      </c>
      <c r="B36" s="2">
        <v>34485</v>
      </c>
      <c r="C36" s="2">
        <v>6296</v>
      </c>
      <c r="D36" s="2">
        <v>6295</v>
      </c>
      <c r="E36" s="2">
        <v>26688</v>
      </c>
      <c r="F36" s="2">
        <v>20630</v>
      </c>
      <c r="G36" s="14">
        <f t="shared" si="0"/>
        <v>77.39016963897348</v>
      </c>
      <c r="H36" s="14">
        <f t="shared" si="1"/>
        <v>3.277204130262113</v>
      </c>
    </row>
    <row r="37" spans="1:8" ht="12.75">
      <c r="A37" s="1" t="s">
        <v>35</v>
      </c>
      <c r="B37" s="2">
        <v>65722</v>
      </c>
      <c r="C37" s="2">
        <v>7882</v>
      </c>
      <c r="D37" s="2">
        <v>7900</v>
      </c>
      <c r="E37" s="2">
        <v>49450</v>
      </c>
      <c r="F37" s="2">
        <v>40266</v>
      </c>
      <c r="G37" s="14">
        <f t="shared" si="0"/>
        <v>75.24116734122515</v>
      </c>
      <c r="H37" s="14">
        <f t="shared" si="1"/>
        <v>5.096962025316456</v>
      </c>
    </row>
    <row r="38" spans="1:8" ht="12.75">
      <c r="A38" s="1" t="s">
        <v>36</v>
      </c>
      <c r="B38" s="2">
        <v>66916</v>
      </c>
      <c r="C38" s="2">
        <v>12624</v>
      </c>
      <c r="D38" s="2">
        <v>12618</v>
      </c>
      <c r="E38" s="2">
        <v>49291</v>
      </c>
      <c r="F38" s="2">
        <v>47876</v>
      </c>
      <c r="G38" s="14">
        <f t="shared" si="0"/>
        <v>73.66100783071313</v>
      </c>
      <c r="H38" s="14">
        <f t="shared" si="1"/>
        <v>3.794262165160881</v>
      </c>
    </row>
    <row r="39" spans="1:8" ht="12.75">
      <c r="A39" s="1" t="s">
        <v>37</v>
      </c>
      <c r="B39" s="2">
        <v>66097</v>
      </c>
      <c r="C39" s="2">
        <v>8660</v>
      </c>
      <c r="D39" s="2">
        <v>8742</v>
      </c>
      <c r="E39" s="2">
        <v>39608</v>
      </c>
      <c r="F39" s="2">
        <v>39819</v>
      </c>
      <c r="G39" s="14">
        <f t="shared" si="0"/>
        <v>59.924051015931134</v>
      </c>
      <c r="H39" s="14">
        <f t="shared" si="1"/>
        <v>4.5549073438572405</v>
      </c>
    </row>
    <row r="40" spans="1:8" ht="12.75">
      <c r="A40" s="1" t="s">
        <v>38</v>
      </c>
      <c r="B40" s="2">
        <v>24455</v>
      </c>
      <c r="C40" s="2">
        <v>3002</v>
      </c>
      <c r="D40" s="2">
        <v>2999</v>
      </c>
      <c r="E40" s="2">
        <v>11480</v>
      </c>
      <c r="F40" s="2">
        <v>12027</v>
      </c>
      <c r="G40" s="14">
        <f t="shared" si="0"/>
        <v>46.943365364956044</v>
      </c>
      <c r="H40" s="14">
        <f t="shared" si="1"/>
        <v>4.010336778926309</v>
      </c>
    </row>
    <row r="41" spans="1:8" ht="12.75">
      <c r="A41" s="1" t="s">
        <v>39</v>
      </c>
      <c r="B41" s="2">
        <v>16790</v>
      </c>
      <c r="C41" s="2">
        <v>3863</v>
      </c>
      <c r="D41" s="2">
        <v>3856</v>
      </c>
      <c r="E41" s="2">
        <v>12220</v>
      </c>
      <c r="F41" s="2">
        <v>9878</v>
      </c>
      <c r="G41" s="14">
        <f t="shared" si="0"/>
        <v>72.78141751042287</v>
      </c>
      <c r="H41" s="14">
        <f t="shared" si="1"/>
        <v>2.5617219917012446</v>
      </c>
    </row>
    <row r="42" spans="1:8" ht="12.75">
      <c r="A42" s="1" t="s">
        <v>40</v>
      </c>
      <c r="B42" s="2">
        <v>46316</v>
      </c>
      <c r="C42" s="2">
        <v>7102</v>
      </c>
      <c r="D42" s="2">
        <v>7133</v>
      </c>
      <c r="E42" s="2">
        <v>29298</v>
      </c>
      <c r="F42" s="2">
        <v>25862</v>
      </c>
      <c r="G42" s="14">
        <f t="shared" si="0"/>
        <v>63.25675792382762</v>
      </c>
      <c r="H42" s="14">
        <f t="shared" si="1"/>
        <v>3.6256834431515492</v>
      </c>
    </row>
    <row r="43" spans="1:8" ht="12.75">
      <c r="A43" s="1" t="s">
        <v>41</v>
      </c>
      <c r="B43" s="2">
        <v>84338</v>
      </c>
      <c r="C43" s="2">
        <v>13813</v>
      </c>
      <c r="D43" s="2">
        <v>13816</v>
      </c>
      <c r="E43" s="2">
        <v>66885</v>
      </c>
      <c r="F43" s="2">
        <v>50820</v>
      </c>
      <c r="G43" s="14">
        <f t="shared" si="0"/>
        <v>79.3058882117195</v>
      </c>
      <c r="H43" s="14">
        <f t="shared" si="1"/>
        <v>3.678343949044586</v>
      </c>
    </row>
    <row r="44" spans="1:8" ht="12.75">
      <c r="A44" s="1" t="s">
        <v>42</v>
      </c>
      <c r="B44" s="2">
        <v>64760</v>
      </c>
      <c r="C44" s="2">
        <v>8499</v>
      </c>
      <c r="D44" s="2">
        <v>8437</v>
      </c>
      <c r="E44" s="2">
        <v>31322</v>
      </c>
      <c r="F44" s="2">
        <v>28085</v>
      </c>
      <c r="G44" s="14">
        <f t="shared" si="0"/>
        <v>48.366275478690554</v>
      </c>
      <c r="H44" s="14">
        <f t="shared" si="1"/>
        <v>3.328789854213583</v>
      </c>
    </row>
    <row r="45" spans="1:8" ht="12.75">
      <c r="A45" s="1" t="s">
        <v>43</v>
      </c>
      <c r="B45" s="2">
        <v>19896</v>
      </c>
      <c r="C45" s="2">
        <v>3908</v>
      </c>
      <c r="D45" s="2">
        <v>3907</v>
      </c>
      <c r="E45" s="2">
        <v>13990</v>
      </c>
      <c r="F45" s="2">
        <v>15443</v>
      </c>
      <c r="G45" s="14">
        <f t="shared" si="0"/>
        <v>70.31564133494169</v>
      </c>
      <c r="H45" s="14">
        <f t="shared" si="1"/>
        <v>3.952649091374456</v>
      </c>
    </row>
    <row r="46" spans="1:8" ht="12.75">
      <c r="A46" s="1" t="s">
        <v>44</v>
      </c>
      <c r="B46" s="2">
        <v>129241</v>
      </c>
      <c r="C46" s="2">
        <v>16420</v>
      </c>
      <c r="D46" s="2">
        <v>16443</v>
      </c>
      <c r="E46" s="2">
        <v>88358</v>
      </c>
      <c r="F46" s="2">
        <v>71715</v>
      </c>
      <c r="G46" s="14">
        <f t="shared" si="0"/>
        <v>68.36684952917417</v>
      </c>
      <c r="H46" s="14">
        <f t="shared" si="1"/>
        <v>4.361430395913154</v>
      </c>
    </row>
    <row r="47" spans="1:8" ht="12.75">
      <c r="A47" s="1" t="s">
        <v>45</v>
      </c>
      <c r="B47" s="2">
        <v>26645</v>
      </c>
      <c r="C47" s="2">
        <v>3051</v>
      </c>
      <c r="D47" s="2">
        <v>3046</v>
      </c>
      <c r="E47" s="2">
        <v>12917</v>
      </c>
      <c r="F47" s="2">
        <v>10807</v>
      </c>
      <c r="G47" s="14">
        <f t="shared" si="0"/>
        <v>48.47813848752111</v>
      </c>
      <c r="H47" s="14">
        <f t="shared" si="1"/>
        <v>3.547931713722915</v>
      </c>
    </row>
    <row r="48" spans="1:8" ht="12.75">
      <c r="A48" s="1" t="s">
        <v>46</v>
      </c>
      <c r="B48" s="2">
        <v>94067</v>
      </c>
      <c r="C48" s="2">
        <v>15348</v>
      </c>
      <c r="D48" s="2">
        <v>15363</v>
      </c>
      <c r="E48" s="2">
        <v>72861</v>
      </c>
      <c r="F48" s="2">
        <v>58236</v>
      </c>
      <c r="G48" s="14">
        <f t="shared" si="0"/>
        <v>77.45649377571306</v>
      </c>
      <c r="H48" s="14">
        <f t="shared" si="1"/>
        <v>3.790665885569225</v>
      </c>
    </row>
    <row r="49" spans="1:8" ht="12.75">
      <c r="A49" s="1" t="s">
        <v>47</v>
      </c>
      <c r="B49" s="2">
        <v>39064</v>
      </c>
      <c r="C49" s="2">
        <v>5491</v>
      </c>
      <c r="D49" s="2">
        <v>5494</v>
      </c>
      <c r="E49" s="2">
        <v>33509</v>
      </c>
      <c r="F49" s="2">
        <v>33232</v>
      </c>
      <c r="G49" s="14">
        <f t="shared" si="0"/>
        <v>85.77974605775138</v>
      </c>
      <c r="H49" s="14">
        <f t="shared" si="1"/>
        <v>6.048780487804878</v>
      </c>
    </row>
    <row r="50" spans="1:8" ht="12.75">
      <c r="A50" s="1" t="s">
        <v>48</v>
      </c>
      <c r="B50" s="2">
        <v>29336</v>
      </c>
      <c r="C50" s="2">
        <v>5951</v>
      </c>
      <c r="D50" s="2">
        <v>5945</v>
      </c>
      <c r="E50" s="2">
        <v>22896</v>
      </c>
      <c r="F50" s="2">
        <v>16951</v>
      </c>
      <c r="G50" s="14">
        <f t="shared" si="0"/>
        <v>78.04745023179711</v>
      </c>
      <c r="H50" s="14">
        <f t="shared" si="1"/>
        <v>2.8513036164844405</v>
      </c>
    </row>
    <row r="52" spans="1:8" ht="12.75">
      <c r="A52" s="6"/>
      <c r="B52" s="6"/>
      <c r="C52" s="6"/>
      <c r="D52" s="6"/>
      <c r="E52" s="6"/>
      <c r="F52" s="6"/>
      <c r="G52" s="15"/>
      <c r="H52" s="15"/>
    </row>
    <row r="53" ht="12.75">
      <c r="A53" s="1"/>
    </row>
    <row r="54" ht="12.75">
      <c r="A54" s="1" t="s">
        <v>51</v>
      </c>
    </row>
  </sheetData>
  <mergeCells count="3">
    <mergeCell ref="A3:H3"/>
    <mergeCell ref="A1:H1"/>
    <mergeCell ref="C6:D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2004-02-25T00:05:38Z</cp:lastPrinted>
  <dcterms:created xsi:type="dcterms:W3CDTF">2004-01-28T17:53:42Z</dcterms:created>
  <dcterms:modified xsi:type="dcterms:W3CDTF">2005-05-25T20:42:32Z</dcterms:modified>
  <cp:category/>
  <cp:version/>
  <cp:contentType/>
  <cp:contentStatus/>
</cp:coreProperties>
</file>