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1305A" sheetId="1" r:id="rId1"/>
  </sheets>
  <definedNames>
    <definedName name="_Regression_Int" localSheetId="0" hidden="1">1</definedName>
    <definedName name="_xlnm.Print_Area" localSheetId="0">'CUA1305A'!$A$1:$M$56</definedName>
    <definedName name="Imprimir_área_IM" localSheetId="0">'CUA1305A'!$A$14:$M$56</definedName>
    <definedName name="Imprimir_títulos_IM" localSheetId="0">'CUA1305A'!$1:$13</definedName>
    <definedName name="ROC">'CUA1305A'!$B$1:$N$5</definedName>
    <definedName name="ROC1">'CUA1305A'!$D$57:$D$97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<sst xmlns="http://schemas.openxmlformats.org/spreadsheetml/2006/main" count="104" uniqueCount="63">
  <si>
    <t xml:space="preserve"> </t>
  </si>
  <si>
    <t>ANUARIO ESTADISTICO 2001</t>
  </si>
  <si>
    <t xml:space="preserve">                                 M                E              D                 I              C               O              S   </t>
  </si>
  <si>
    <t>OTROS</t>
  </si>
  <si>
    <t xml:space="preserve">       ETAPA DE APRENDIZAJE</t>
  </si>
  <si>
    <t xml:space="preserve">       DELEGACION                                       MEDICO   GINECO-                            ESPE-        OTRAS   -----------------------------</t>
  </si>
  <si>
    <t>MEDICO</t>
  </si>
  <si>
    <t xml:space="preserve"> GINECO-</t>
  </si>
  <si>
    <t>ESPECIA-</t>
  </si>
  <si>
    <t>OTRAS</t>
  </si>
  <si>
    <t xml:space="preserve">  TOTAL</t>
  </si>
  <si>
    <t>FAMILIAR</t>
  </si>
  <si>
    <t xml:space="preserve"> OBSTETRA</t>
  </si>
  <si>
    <t>PEDIATRA</t>
  </si>
  <si>
    <t>ODONTOLOGO</t>
  </si>
  <si>
    <t>LISTAS</t>
  </si>
  <si>
    <t>LABORES</t>
  </si>
  <si>
    <t>RESIDENTES</t>
  </si>
  <si>
    <t>INTERNOS</t>
  </si>
  <si>
    <t>PASANTES</t>
  </si>
  <si>
    <t xml:space="preserve">  TOTAL                     </t>
  </si>
  <si>
    <t xml:space="preserve">  DISTRITO FEDERAL</t>
  </si>
  <si>
    <t xml:space="preserve">  AREA FORANEA</t>
  </si>
  <si>
    <t/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</si>
  <si>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</si>
  <si>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</si>
  <si>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</si>
  <si>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</si>
  <si>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</si>
  <si>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</si>
  <si>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</si>
  <si>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</si>
  <si>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</si>
  <si>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</si>
  <si>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</si>
  <si>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</si>
  <si>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</si>
  <si>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</si>
  <si>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</si>
  <si>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</si>
  <si>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</si>
  <si>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</si>
  <si>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</si>
  <si>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</si>
  <si>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</si>
  <si>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</si>
  <si>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</si>
  <si>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</si>
  <si>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</si>
  <si>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</si>
  <si>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</si>
  <si>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</si>
  <si>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</si>
  <si>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</si>
  <si>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</si>
  <si>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</si>
  <si>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</si>
  <si>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</si>
  <si>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</si>
  <si>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PERSONAL SUBROGADO</t>
  </si>
  <si>
    <t>( PRIMERA PARTE)</t>
  </si>
  <si>
    <t>DELEGACION</t>
  </si>
  <si>
    <t>13. 5  PERSONAL EN SERVICIO MEDICO SUBROGADO POR DELEGACION *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</si>
</sst>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fill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221"/>
  <sheetViews>
    <sheetView showGridLines="0" showZero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.625" style="0" customWidth="1"/>
    <col min="3" max="3" width="23.625" style="0" customWidth="1"/>
    <col min="4" max="13" width="12.625" style="0" customWidth="1"/>
    <col min="15" max="15" width="11.625" style="0" customWidth="1"/>
  </cols>
  <sheetData>
    <row r="1" spans="1:14" ht="12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4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4"/>
      <c r="B4" s="13" t="s">
        <v>62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4"/>
    </row>
    <row r="5" spans="1:14" ht="12.75">
      <c r="A5" s="4"/>
      <c r="B5" s="13" t="s">
        <v>60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4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12.75">
      <c r="A7" s="4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4"/>
      <c r="O7" s="1" t="s">
        <v>0</v>
      </c>
    </row>
    <row r="8" spans="1:14" ht="12.75">
      <c r="A8" s="4"/>
      <c r="B8" s="12" t="s">
        <v>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4"/>
    </row>
    <row r="9" spans="1:15" ht="12.75">
      <c r="A9" s="4"/>
      <c r="B9" s="4"/>
      <c r="C9" s="4"/>
      <c r="D9" s="4"/>
      <c r="E9" s="4"/>
      <c r="F9" s="4"/>
      <c r="G9" s="4"/>
      <c r="H9" s="4"/>
      <c r="I9" s="5" t="s">
        <v>3</v>
      </c>
      <c r="J9" s="4"/>
      <c r="K9" s="12" t="s">
        <v>4</v>
      </c>
      <c r="L9" s="12"/>
      <c r="M9" s="12"/>
      <c r="N9" s="4"/>
      <c r="O9" s="1" t="s">
        <v>0</v>
      </c>
    </row>
    <row r="10" spans="1:14" ht="12.75">
      <c r="A10" s="4"/>
      <c r="B10" s="3" t="s">
        <v>5</v>
      </c>
      <c r="C10" s="4" t="s">
        <v>61</v>
      </c>
      <c r="D10" s="4"/>
      <c r="E10" s="5" t="s">
        <v>6</v>
      </c>
      <c r="F10" s="3" t="s">
        <v>7</v>
      </c>
      <c r="G10" s="4"/>
      <c r="H10" s="4"/>
      <c r="I10" s="5" t="s">
        <v>8</v>
      </c>
      <c r="J10" s="5" t="s">
        <v>9</v>
      </c>
      <c r="K10" s="6"/>
      <c r="L10" s="6"/>
      <c r="M10" s="6"/>
      <c r="N10" s="4"/>
    </row>
    <row r="11" spans="1:14" ht="12.75">
      <c r="A11" s="4"/>
      <c r="B11" s="3"/>
      <c r="C11" s="4"/>
      <c r="D11" s="3" t="s">
        <v>10</v>
      </c>
      <c r="E11" s="5" t="s">
        <v>11</v>
      </c>
      <c r="F11" s="3" t="s">
        <v>12</v>
      </c>
      <c r="G11" s="5" t="s">
        <v>13</v>
      </c>
      <c r="H11" s="5" t="s">
        <v>14</v>
      </c>
      <c r="I11" s="5" t="s">
        <v>15</v>
      </c>
      <c r="J11" s="5" t="s">
        <v>16</v>
      </c>
      <c r="K11" s="5" t="s">
        <v>17</v>
      </c>
      <c r="L11" s="5" t="s">
        <v>18</v>
      </c>
      <c r="M11" s="5" t="s">
        <v>19</v>
      </c>
      <c r="N11" s="4"/>
    </row>
    <row r="12" spans="1:15" ht="12.75">
      <c r="A12" s="4"/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4"/>
      <c r="O12" s="1" t="s">
        <v>0</v>
      </c>
    </row>
    <row r="13" spans="1:1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28" ht="12.75">
      <c r="A14" s="4"/>
      <c r="B14" s="4"/>
      <c r="C14" s="3" t="s">
        <v>20</v>
      </c>
      <c r="D14" s="7">
        <f>IF(SUM(E14:M14)=SUM(D16,D17),SUM(D16,D17),"MAL")</f>
        <v>2471</v>
      </c>
      <c r="E14" s="7">
        <f aca="true" t="shared" si="0" ref="E14:M14">E16+E17</f>
        <v>1100</v>
      </c>
      <c r="F14" s="7">
        <f t="shared" si="0"/>
        <v>38</v>
      </c>
      <c r="G14" s="7">
        <f t="shared" si="0"/>
        <v>43</v>
      </c>
      <c r="H14" s="7">
        <f t="shared" si="0"/>
        <v>284</v>
      </c>
      <c r="I14" s="7">
        <f t="shared" si="0"/>
        <v>594</v>
      </c>
      <c r="J14" s="7">
        <f t="shared" si="0"/>
        <v>59</v>
      </c>
      <c r="K14" s="7">
        <f t="shared" si="0"/>
        <v>11</v>
      </c>
      <c r="L14" s="7">
        <f t="shared" si="0"/>
        <v>262</v>
      </c>
      <c r="M14" s="7">
        <f t="shared" si="0"/>
        <v>80</v>
      </c>
      <c r="N14" s="7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14" ht="12.75">
      <c r="A15" s="4"/>
      <c r="B15" s="4"/>
      <c r="C15" s="4"/>
      <c r="D15" s="4"/>
      <c r="E15" s="7"/>
      <c r="F15" s="7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3" t="s">
        <v>21</v>
      </c>
      <c r="D16" s="7">
        <f>IF(SUM(E16:M16)=SUM(D19:D22),SUM(E16:M16),"MAL")</f>
        <v>244</v>
      </c>
      <c r="E16" s="7">
        <f aca="true" t="shared" si="1" ref="E16:M16">SUM(E19:E22)</f>
        <v>141</v>
      </c>
      <c r="F16" s="7">
        <f t="shared" si="1"/>
        <v>6</v>
      </c>
      <c r="G16" s="7">
        <f t="shared" si="1"/>
        <v>15</v>
      </c>
      <c r="H16" s="7">
        <f t="shared" si="1"/>
        <v>14</v>
      </c>
      <c r="I16" s="7">
        <f t="shared" si="1"/>
        <v>68</v>
      </c>
      <c r="J16" s="7">
        <f t="shared" si="1"/>
        <v>0</v>
      </c>
      <c r="K16" s="7">
        <f t="shared" si="1"/>
        <v>0</v>
      </c>
      <c r="L16" s="8">
        <f t="shared" si="1"/>
        <v>0</v>
      </c>
      <c r="M16" s="8">
        <f t="shared" si="1"/>
        <v>0</v>
      </c>
      <c r="N16" s="4"/>
    </row>
    <row r="17" spans="1:14" ht="12.75">
      <c r="A17" s="4"/>
      <c r="B17" s="4"/>
      <c r="C17" s="3" t="s">
        <v>22</v>
      </c>
      <c r="D17" s="7">
        <f>IF(SUM(E17:M17)=SUM(D24:D54),SUM(E17:M17),"MAL")</f>
        <v>2227</v>
      </c>
      <c r="E17" s="7">
        <f aca="true" t="shared" si="2" ref="E17:M17">SUM(E24:E54)</f>
        <v>959</v>
      </c>
      <c r="F17" s="7">
        <f t="shared" si="2"/>
        <v>32</v>
      </c>
      <c r="G17" s="7">
        <f t="shared" si="2"/>
        <v>28</v>
      </c>
      <c r="H17" s="7">
        <f t="shared" si="2"/>
        <v>270</v>
      </c>
      <c r="I17" s="7">
        <f t="shared" si="2"/>
        <v>526</v>
      </c>
      <c r="J17" s="7">
        <f t="shared" si="2"/>
        <v>59</v>
      </c>
      <c r="K17" s="7">
        <f t="shared" si="2"/>
        <v>11</v>
      </c>
      <c r="L17" s="7">
        <f t="shared" si="2"/>
        <v>262</v>
      </c>
      <c r="M17" s="7">
        <f t="shared" si="2"/>
        <v>80</v>
      </c>
      <c r="N17" s="4"/>
    </row>
    <row r="18" spans="1:14" ht="12.75">
      <c r="A18" s="4"/>
      <c r="B18" s="4"/>
      <c r="C18" s="4"/>
      <c r="D18" s="7"/>
      <c r="E18" s="9" t="s">
        <v>0</v>
      </c>
      <c r="F18" s="9" t="s">
        <v>0</v>
      </c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3" t="s">
        <v>23</v>
      </c>
      <c r="C19" s="3" t="s">
        <v>24</v>
      </c>
      <c r="D19" s="7">
        <f>SUM(E19:M19)</f>
        <v>46</v>
      </c>
      <c r="E19" s="7">
        <v>43</v>
      </c>
      <c r="F19" s="7">
        <v>0</v>
      </c>
      <c r="G19" s="8">
        <v>0</v>
      </c>
      <c r="H19" s="8">
        <v>3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4"/>
    </row>
    <row r="20" spans="1:14" ht="12.75">
      <c r="A20" s="4"/>
      <c r="B20" s="3" t="s">
        <v>23</v>
      </c>
      <c r="C20" s="3" t="s">
        <v>25</v>
      </c>
      <c r="D20" s="7">
        <f>SUM(E20:M20)</f>
        <v>80</v>
      </c>
      <c r="E20" s="7">
        <v>45</v>
      </c>
      <c r="F20" s="7">
        <v>2</v>
      </c>
      <c r="G20" s="8">
        <v>3</v>
      </c>
      <c r="H20" s="8">
        <v>5</v>
      </c>
      <c r="I20" s="8">
        <v>25</v>
      </c>
      <c r="J20" s="8">
        <v>0</v>
      </c>
      <c r="K20" s="8">
        <v>0</v>
      </c>
      <c r="L20" s="8">
        <v>0</v>
      </c>
      <c r="M20" s="8">
        <v>0</v>
      </c>
      <c r="N20" s="4"/>
    </row>
    <row r="21" spans="1:14" ht="12.75">
      <c r="A21" s="4"/>
      <c r="B21" s="3" t="s">
        <v>23</v>
      </c>
      <c r="C21" s="3" t="s">
        <v>26</v>
      </c>
      <c r="D21" s="7">
        <f>SUM(E21:M21)</f>
        <v>69</v>
      </c>
      <c r="E21" s="7">
        <v>19</v>
      </c>
      <c r="F21" s="7">
        <v>2</v>
      </c>
      <c r="G21" s="8">
        <v>5</v>
      </c>
      <c r="H21" s="8">
        <v>3</v>
      </c>
      <c r="I21" s="8">
        <v>40</v>
      </c>
      <c r="J21" s="8">
        <v>0</v>
      </c>
      <c r="K21" s="8">
        <v>0</v>
      </c>
      <c r="L21" s="8">
        <v>0</v>
      </c>
      <c r="M21" s="8">
        <v>0</v>
      </c>
      <c r="N21" s="4"/>
    </row>
    <row r="22" spans="1:14" ht="12.75">
      <c r="A22" s="4"/>
      <c r="B22" s="3" t="s">
        <v>23</v>
      </c>
      <c r="C22" s="3" t="s">
        <v>27</v>
      </c>
      <c r="D22" s="7">
        <f>SUM(E22:M22)</f>
        <v>49</v>
      </c>
      <c r="E22" s="7">
        <v>34</v>
      </c>
      <c r="F22" s="7">
        <v>2</v>
      </c>
      <c r="G22" s="8">
        <v>7</v>
      </c>
      <c r="H22" s="8">
        <v>3</v>
      </c>
      <c r="I22" s="8">
        <v>3</v>
      </c>
      <c r="J22" s="8">
        <v>0</v>
      </c>
      <c r="K22" s="8">
        <v>0</v>
      </c>
      <c r="L22" s="8">
        <v>0</v>
      </c>
      <c r="M22" s="8">
        <v>0</v>
      </c>
      <c r="N22" s="4"/>
    </row>
    <row r="23" spans="1:14" ht="12.75">
      <c r="A23" s="4"/>
      <c r="B23" s="4"/>
      <c r="C23" s="4"/>
      <c r="D23" s="7"/>
      <c r="E23" s="9" t="s">
        <v>0</v>
      </c>
      <c r="F23" s="9" t="s">
        <v>0</v>
      </c>
      <c r="G23" s="4"/>
      <c r="H23" s="4"/>
      <c r="I23" s="4"/>
      <c r="J23" s="4"/>
      <c r="K23" s="4"/>
      <c r="L23" s="4"/>
      <c r="M23" s="4"/>
      <c r="N23" s="4"/>
    </row>
    <row r="24" spans="1:28" ht="12.75">
      <c r="A24" s="4"/>
      <c r="B24" s="3" t="s">
        <v>23</v>
      </c>
      <c r="C24" s="3" t="s">
        <v>28</v>
      </c>
      <c r="D24" s="7">
        <f aca="true" t="shared" si="3" ref="D24:D54">SUM(E24:M24)</f>
        <v>10</v>
      </c>
      <c r="E24" s="7">
        <v>4</v>
      </c>
      <c r="F24" s="7">
        <v>0</v>
      </c>
      <c r="G24" s="7">
        <v>0</v>
      </c>
      <c r="H24" s="7">
        <v>5</v>
      </c>
      <c r="I24" s="7">
        <v>1</v>
      </c>
      <c r="J24" s="7">
        <v>0</v>
      </c>
      <c r="K24" s="7">
        <v>0</v>
      </c>
      <c r="L24" s="7">
        <v>0</v>
      </c>
      <c r="M24" s="7">
        <v>0</v>
      </c>
      <c r="N24" s="7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4"/>
      <c r="B25" s="3" t="s">
        <v>23</v>
      </c>
      <c r="C25" s="3" t="s">
        <v>29</v>
      </c>
      <c r="D25" s="7">
        <f t="shared" si="3"/>
        <v>37</v>
      </c>
      <c r="E25" s="7">
        <v>7</v>
      </c>
      <c r="F25" s="7">
        <v>0</v>
      </c>
      <c r="G25" s="7">
        <v>1</v>
      </c>
      <c r="H25" s="7">
        <v>5</v>
      </c>
      <c r="I25" s="7">
        <v>16</v>
      </c>
      <c r="J25" s="7">
        <v>8</v>
      </c>
      <c r="K25" s="7">
        <v>0</v>
      </c>
      <c r="L25" s="7">
        <v>0</v>
      </c>
      <c r="M25" s="7">
        <v>0</v>
      </c>
      <c r="N25" s="7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2.75">
      <c r="A26" s="4"/>
      <c r="B26" s="3" t="s">
        <v>23</v>
      </c>
      <c r="C26" s="3" t="s">
        <v>30</v>
      </c>
      <c r="D26" s="7">
        <f t="shared" si="3"/>
        <v>64</v>
      </c>
      <c r="E26" s="7">
        <v>38</v>
      </c>
      <c r="F26" s="7">
        <v>0</v>
      </c>
      <c r="G26" s="7">
        <v>0</v>
      </c>
      <c r="H26" s="7">
        <v>5</v>
      </c>
      <c r="I26" s="7">
        <v>3</v>
      </c>
      <c r="J26" s="7">
        <v>0</v>
      </c>
      <c r="K26" s="7">
        <v>0</v>
      </c>
      <c r="L26" s="7">
        <v>0</v>
      </c>
      <c r="M26" s="7">
        <v>18</v>
      </c>
      <c r="N26" s="7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14" ht="12.75">
      <c r="A27" s="4"/>
      <c r="B27" s="3" t="s">
        <v>23</v>
      </c>
      <c r="C27" s="3" t="s">
        <v>31</v>
      </c>
      <c r="D27" s="7">
        <f t="shared" si="3"/>
        <v>27</v>
      </c>
      <c r="E27" s="7">
        <v>6</v>
      </c>
      <c r="F27" s="7">
        <v>2</v>
      </c>
      <c r="G27" s="8">
        <v>0</v>
      </c>
      <c r="H27" s="8">
        <v>6</v>
      </c>
      <c r="I27" s="8">
        <v>13</v>
      </c>
      <c r="J27" s="8">
        <v>0</v>
      </c>
      <c r="K27" s="8">
        <v>0</v>
      </c>
      <c r="L27" s="8">
        <v>0</v>
      </c>
      <c r="M27" s="8">
        <v>0</v>
      </c>
      <c r="N27" s="4"/>
    </row>
    <row r="28" spans="1:14" ht="12.75">
      <c r="A28" s="4"/>
      <c r="B28" s="3" t="s">
        <v>23</v>
      </c>
      <c r="C28" s="3" t="s">
        <v>32</v>
      </c>
      <c r="D28" s="7">
        <f t="shared" si="3"/>
        <v>129</v>
      </c>
      <c r="E28" s="7">
        <v>47</v>
      </c>
      <c r="F28" s="7">
        <v>4</v>
      </c>
      <c r="G28" s="8">
        <v>2</v>
      </c>
      <c r="H28" s="8">
        <v>4</v>
      </c>
      <c r="I28" s="8">
        <v>34</v>
      </c>
      <c r="J28" s="8">
        <v>0</v>
      </c>
      <c r="K28" s="8">
        <v>0</v>
      </c>
      <c r="L28" s="8">
        <v>31</v>
      </c>
      <c r="M28" s="8">
        <v>7</v>
      </c>
      <c r="N28" s="4"/>
    </row>
    <row r="29" spans="1:14" ht="12.75">
      <c r="A29" s="4"/>
      <c r="B29" s="3" t="s">
        <v>23</v>
      </c>
      <c r="C29" s="3" t="s">
        <v>33</v>
      </c>
      <c r="D29" s="7">
        <f t="shared" si="3"/>
        <v>33</v>
      </c>
      <c r="E29" s="7">
        <v>2</v>
      </c>
      <c r="F29" s="7">
        <v>0</v>
      </c>
      <c r="G29" s="8">
        <v>0</v>
      </c>
      <c r="H29" s="8">
        <v>1</v>
      </c>
      <c r="I29" s="8">
        <v>0</v>
      </c>
      <c r="J29" s="8">
        <v>0</v>
      </c>
      <c r="K29" s="8">
        <v>0</v>
      </c>
      <c r="L29" s="8">
        <v>28</v>
      </c>
      <c r="M29" s="8">
        <v>2</v>
      </c>
      <c r="N29" s="4"/>
    </row>
    <row r="30" spans="1:14" ht="12.75">
      <c r="A30" s="4"/>
      <c r="B30" s="3" t="s">
        <v>23</v>
      </c>
      <c r="C30" s="3" t="s">
        <v>34</v>
      </c>
      <c r="D30" s="7">
        <f t="shared" si="3"/>
        <v>55</v>
      </c>
      <c r="E30" s="7">
        <v>43</v>
      </c>
      <c r="F30" s="7">
        <v>0</v>
      </c>
      <c r="G30" s="8">
        <v>0</v>
      </c>
      <c r="H30" s="8">
        <v>12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4"/>
    </row>
    <row r="31" spans="1:14" ht="12.75">
      <c r="A31" s="4"/>
      <c r="B31" s="3" t="s">
        <v>23</v>
      </c>
      <c r="C31" s="3" t="s">
        <v>35</v>
      </c>
      <c r="D31" s="7">
        <f t="shared" si="3"/>
        <v>131</v>
      </c>
      <c r="E31" s="7">
        <v>50</v>
      </c>
      <c r="F31" s="7">
        <v>9</v>
      </c>
      <c r="G31" s="8">
        <v>6</v>
      </c>
      <c r="H31" s="8">
        <v>9</v>
      </c>
      <c r="I31" s="8">
        <v>57</v>
      </c>
      <c r="J31" s="8">
        <v>0</v>
      </c>
      <c r="K31" s="8">
        <v>0</v>
      </c>
      <c r="L31" s="8">
        <v>0</v>
      </c>
      <c r="M31" s="8">
        <v>0</v>
      </c>
      <c r="N31" s="4"/>
    </row>
    <row r="32" spans="1:14" ht="12.75">
      <c r="A32" s="4"/>
      <c r="B32" s="3" t="s">
        <v>23</v>
      </c>
      <c r="C32" s="3" t="s">
        <v>36</v>
      </c>
      <c r="D32" s="7">
        <f t="shared" si="3"/>
        <v>49</v>
      </c>
      <c r="E32" s="7">
        <v>47</v>
      </c>
      <c r="F32" s="7">
        <v>0</v>
      </c>
      <c r="G32" s="8">
        <v>0</v>
      </c>
      <c r="H32" s="8">
        <v>2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4"/>
    </row>
    <row r="33" spans="1:14" ht="12.75">
      <c r="A33" s="4"/>
      <c r="B33" s="3" t="s">
        <v>23</v>
      </c>
      <c r="C33" s="3" t="s">
        <v>37</v>
      </c>
      <c r="D33" s="7">
        <f t="shared" si="3"/>
        <v>54</v>
      </c>
      <c r="E33" s="7">
        <v>30</v>
      </c>
      <c r="F33" s="7">
        <v>0</v>
      </c>
      <c r="G33" s="8">
        <v>0</v>
      </c>
      <c r="H33" s="8">
        <v>9</v>
      </c>
      <c r="I33" s="8">
        <v>15</v>
      </c>
      <c r="J33" s="8">
        <v>0</v>
      </c>
      <c r="K33" s="8">
        <v>0</v>
      </c>
      <c r="L33" s="8">
        <v>0</v>
      </c>
      <c r="M33" s="8">
        <v>0</v>
      </c>
      <c r="N33" s="4"/>
    </row>
    <row r="34" spans="1:14" ht="12.75">
      <c r="A34" s="4"/>
      <c r="B34" s="3" t="s">
        <v>23</v>
      </c>
      <c r="C34" s="3" t="s">
        <v>38</v>
      </c>
      <c r="D34" s="7">
        <f t="shared" si="3"/>
        <v>47</v>
      </c>
      <c r="E34" s="7">
        <v>24</v>
      </c>
      <c r="F34" s="7">
        <v>0</v>
      </c>
      <c r="G34" s="8">
        <v>0</v>
      </c>
      <c r="H34" s="8">
        <v>10</v>
      </c>
      <c r="I34" s="8">
        <v>13</v>
      </c>
      <c r="J34" s="8">
        <v>0</v>
      </c>
      <c r="K34" s="8">
        <v>0</v>
      </c>
      <c r="L34" s="8">
        <v>0</v>
      </c>
      <c r="M34" s="8">
        <v>0</v>
      </c>
      <c r="N34" s="4"/>
    </row>
    <row r="35" spans="1:14" ht="12.75">
      <c r="A35" s="4"/>
      <c r="B35" s="3" t="s">
        <v>23</v>
      </c>
      <c r="C35" s="3" t="s">
        <v>39</v>
      </c>
      <c r="D35" s="7">
        <f t="shared" si="3"/>
        <v>41</v>
      </c>
      <c r="E35" s="7">
        <v>39</v>
      </c>
      <c r="F35" s="7">
        <v>0</v>
      </c>
      <c r="G35" s="8">
        <v>0</v>
      </c>
      <c r="H35" s="8">
        <v>2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4"/>
    </row>
    <row r="36" spans="1:14" ht="12.75">
      <c r="A36" s="4"/>
      <c r="B36" s="3" t="s">
        <v>23</v>
      </c>
      <c r="C36" s="3" t="s">
        <v>40</v>
      </c>
      <c r="D36" s="7">
        <f t="shared" si="3"/>
        <v>145</v>
      </c>
      <c r="E36" s="7">
        <v>96</v>
      </c>
      <c r="F36" s="7">
        <v>0</v>
      </c>
      <c r="G36" s="8">
        <v>0</v>
      </c>
      <c r="H36" s="8">
        <v>34</v>
      </c>
      <c r="I36" s="8">
        <v>15</v>
      </c>
      <c r="J36" s="8">
        <v>0</v>
      </c>
      <c r="K36" s="8">
        <v>0</v>
      </c>
      <c r="L36" s="8">
        <v>0</v>
      </c>
      <c r="M36" s="8">
        <v>0</v>
      </c>
      <c r="N36" s="4"/>
    </row>
    <row r="37" spans="1:14" ht="12.75">
      <c r="A37" s="4"/>
      <c r="B37" s="3" t="s">
        <v>23</v>
      </c>
      <c r="C37" s="3" t="s">
        <v>41</v>
      </c>
      <c r="D37" s="7">
        <f t="shared" si="3"/>
        <v>63</v>
      </c>
      <c r="E37" s="7">
        <v>55</v>
      </c>
      <c r="F37" s="7">
        <v>0</v>
      </c>
      <c r="G37" s="8">
        <v>0</v>
      </c>
      <c r="H37" s="8">
        <v>8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4"/>
    </row>
    <row r="38" spans="1:14" ht="12.75">
      <c r="A38" s="4"/>
      <c r="B38" s="3" t="s">
        <v>23</v>
      </c>
      <c r="C38" s="3" t="s">
        <v>42</v>
      </c>
      <c r="D38" s="7">
        <f t="shared" si="3"/>
        <v>82</v>
      </c>
      <c r="E38" s="7">
        <v>63</v>
      </c>
      <c r="F38" s="7">
        <v>1</v>
      </c>
      <c r="G38" s="8">
        <v>1</v>
      </c>
      <c r="H38" s="8">
        <v>7</v>
      </c>
      <c r="I38" s="8">
        <v>10</v>
      </c>
      <c r="J38" s="8">
        <v>0</v>
      </c>
      <c r="K38" s="8">
        <v>0</v>
      </c>
      <c r="L38" s="8">
        <v>0</v>
      </c>
      <c r="M38" s="8">
        <v>0</v>
      </c>
      <c r="N38" s="4"/>
    </row>
    <row r="39" spans="1:14" ht="12.75">
      <c r="A39" s="4"/>
      <c r="B39" s="3" t="s">
        <v>23</v>
      </c>
      <c r="C39" s="3" t="s">
        <v>43</v>
      </c>
      <c r="D39" s="7">
        <f t="shared" si="3"/>
        <v>21</v>
      </c>
      <c r="E39" s="7">
        <v>21</v>
      </c>
      <c r="F39" s="7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4"/>
    </row>
    <row r="40" spans="1:14" ht="12.75">
      <c r="A40" s="4"/>
      <c r="B40" s="3" t="s">
        <v>23</v>
      </c>
      <c r="C40" s="3" t="s">
        <v>44</v>
      </c>
      <c r="D40" s="7">
        <f t="shared" si="3"/>
        <v>68</v>
      </c>
      <c r="E40" s="7">
        <v>12</v>
      </c>
      <c r="F40" s="7">
        <v>0</v>
      </c>
      <c r="G40" s="8">
        <v>0</v>
      </c>
      <c r="H40" s="8">
        <v>25</v>
      </c>
      <c r="I40" s="8">
        <v>7</v>
      </c>
      <c r="J40" s="8">
        <v>0</v>
      </c>
      <c r="K40" s="8">
        <v>0</v>
      </c>
      <c r="L40" s="8">
        <v>24</v>
      </c>
      <c r="M40" s="8">
        <v>0</v>
      </c>
      <c r="N40" s="4"/>
    </row>
    <row r="41" spans="1:14" ht="12.75">
      <c r="A41" s="4"/>
      <c r="B41" s="3" t="s">
        <v>23</v>
      </c>
      <c r="C41" s="3" t="s">
        <v>45</v>
      </c>
      <c r="D41" s="7">
        <f t="shared" si="3"/>
        <v>43</v>
      </c>
      <c r="E41" s="7">
        <v>26</v>
      </c>
      <c r="F41" s="7">
        <v>0</v>
      </c>
      <c r="G41" s="8">
        <v>3</v>
      </c>
      <c r="H41" s="8">
        <v>3</v>
      </c>
      <c r="I41" s="8">
        <v>11</v>
      </c>
      <c r="J41" s="8">
        <v>0</v>
      </c>
      <c r="K41" s="8">
        <v>0</v>
      </c>
      <c r="L41" s="8">
        <v>0</v>
      </c>
      <c r="M41" s="8">
        <v>0</v>
      </c>
      <c r="N41" s="4"/>
    </row>
    <row r="42" spans="1:14" ht="12.75">
      <c r="A42" s="4"/>
      <c r="B42" s="3" t="s">
        <v>23</v>
      </c>
      <c r="C42" s="3" t="s">
        <v>46</v>
      </c>
      <c r="D42" s="7">
        <f t="shared" si="3"/>
        <v>95</v>
      </c>
      <c r="E42" s="7">
        <v>31</v>
      </c>
      <c r="F42" s="7">
        <v>2</v>
      </c>
      <c r="G42" s="8">
        <v>3</v>
      </c>
      <c r="H42" s="8">
        <v>14</v>
      </c>
      <c r="I42" s="8">
        <v>45</v>
      </c>
      <c r="J42" s="8">
        <v>0</v>
      </c>
      <c r="K42" s="8">
        <v>0</v>
      </c>
      <c r="L42" s="8">
        <v>0</v>
      </c>
      <c r="M42" s="8">
        <v>0</v>
      </c>
      <c r="N42" s="4"/>
    </row>
    <row r="43" spans="1:14" ht="12.75">
      <c r="A43" s="4"/>
      <c r="B43" s="3" t="s">
        <v>23</v>
      </c>
      <c r="C43" s="3" t="s">
        <v>47</v>
      </c>
      <c r="D43" s="7">
        <f t="shared" si="3"/>
        <v>76</v>
      </c>
      <c r="E43" s="7">
        <v>25</v>
      </c>
      <c r="F43" s="7">
        <v>1</v>
      </c>
      <c r="G43" s="8">
        <v>1</v>
      </c>
      <c r="H43" s="8">
        <v>6</v>
      </c>
      <c r="I43" s="8">
        <v>1</v>
      </c>
      <c r="J43" s="8">
        <v>0</v>
      </c>
      <c r="K43" s="8">
        <v>5</v>
      </c>
      <c r="L43" s="8">
        <v>35</v>
      </c>
      <c r="M43" s="8">
        <v>2</v>
      </c>
      <c r="N43" s="4"/>
    </row>
    <row r="44" spans="1:14" ht="12.75">
      <c r="A44" s="4"/>
      <c r="B44" s="3" t="s">
        <v>23</v>
      </c>
      <c r="C44" s="3" t="s">
        <v>48</v>
      </c>
      <c r="D44" s="7">
        <f t="shared" si="3"/>
        <v>21</v>
      </c>
      <c r="E44" s="7">
        <v>18</v>
      </c>
      <c r="F44" s="7">
        <v>0</v>
      </c>
      <c r="G44" s="8">
        <v>0</v>
      </c>
      <c r="H44" s="8">
        <v>3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4"/>
    </row>
    <row r="45" spans="1:14" ht="12.75">
      <c r="A45" s="4"/>
      <c r="B45" s="3" t="s">
        <v>23</v>
      </c>
      <c r="C45" s="3" t="s">
        <v>49</v>
      </c>
      <c r="D45" s="7">
        <f t="shared" si="3"/>
        <v>53</v>
      </c>
      <c r="E45" s="7">
        <v>1</v>
      </c>
      <c r="F45" s="7">
        <v>2</v>
      </c>
      <c r="G45" s="8">
        <v>2</v>
      </c>
      <c r="H45" s="8">
        <v>2</v>
      </c>
      <c r="I45" s="8">
        <v>32</v>
      </c>
      <c r="J45" s="8">
        <v>0</v>
      </c>
      <c r="K45" s="8">
        <v>0</v>
      </c>
      <c r="L45" s="8">
        <v>14</v>
      </c>
      <c r="M45" s="8">
        <v>0</v>
      </c>
      <c r="N45" s="4"/>
    </row>
    <row r="46" spans="1:14" ht="12.75">
      <c r="A46" s="4"/>
      <c r="B46" s="3" t="s">
        <v>23</v>
      </c>
      <c r="C46" s="3" t="s">
        <v>50</v>
      </c>
      <c r="D46" s="7">
        <f t="shared" si="3"/>
        <v>17</v>
      </c>
      <c r="E46" s="7">
        <v>16</v>
      </c>
      <c r="F46" s="7">
        <v>0</v>
      </c>
      <c r="G46" s="8">
        <v>0</v>
      </c>
      <c r="H46" s="8">
        <v>1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4"/>
    </row>
    <row r="47" spans="1:14" ht="12.75">
      <c r="A47" s="4"/>
      <c r="B47" s="3" t="s">
        <v>23</v>
      </c>
      <c r="C47" s="3" t="s">
        <v>51</v>
      </c>
      <c r="D47" s="7">
        <f t="shared" si="3"/>
        <v>214</v>
      </c>
      <c r="E47" s="7">
        <v>43</v>
      </c>
      <c r="F47" s="7">
        <v>5</v>
      </c>
      <c r="G47" s="8">
        <v>3</v>
      </c>
      <c r="H47" s="8">
        <v>7</v>
      </c>
      <c r="I47" s="8">
        <v>40</v>
      </c>
      <c r="J47" s="8">
        <v>2</v>
      </c>
      <c r="K47" s="8">
        <v>5</v>
      </c>
      <c r="L47" s="8">
        <v>72</v>
      </c>
      <c r="M47" s="8">
        <v>37</v>
      </c>
      <c r="N47" s="4"/>
    </row>
    <row r="48" spans="1:14" ht="12.75">
      <c r="A48" s="4"/>
      <c r="B48" s="3" t="s">
        <v>23</v>
      </c>
      <c r="C48" s="3" t="s">
        <v>52</v>
      </c>
      <c r="D48" s="7">
        <f t="shared" si="3"/>
        <v>133</v>
      </c>
      <c r="E48" s="7">
        <v>41</v>
      </c>
      <c r="F48" s="7">
        <v>2</v>
      </c>
      <c r="G48" s="8">
        <v>1</v>
      </c>
      <c r="H48" s="8">
        <v>11</v>
      </c>
      <c r="I48" s="8">
        <v>78</v>
      </c>
      <c r="J48" s="8">
        <v>0</v>
      </c>
      <c r="K48" s="8">
        <v>0</v>
      </c>
      <c r="L48" s="8">
        <v>0</v>
      </c>
      <c r="M48" s="8">
        <v>0</v>
      </c>
      <c r="N48" s="4"/>
    </row>
    <row r="49" spans="1:14" ht="12.75">
      <c r="A49" s="4"/>
      <c r="B49" s="3" t="s">
        <v>23</v>
      </c>
      <c r="C49" s="3" t="s">
        <v>53</v>
      </c>
      <c r="D49" s="7">
        <f t="shared" si="3"/>
        <v>114</v>
      </c>
      <c r="E49" s="7">
        <v>29</v>
      </c>
      <c r="F49" s="7">
        <v>1</v>
      </c>
      <c r="G49" s="8">
        <v>2</v>
      </c>
      <c r="H49" s="8">
        <v>49</v>
      </c>
      <c r="I49" s="8">
        <v>28</v>
      </c>
      <c r="J49" s="8">
        <v>3</v>
      </c>
      <c r="K49" s="8">
        <v>0</v>
      </c>
      <c r="L49" s="8">
        <v>0</v>
      </c>
      <c r="M49" s="8">
        <v>2</v>
      </c>
      <c r="N49" s="4"/>
    </row>
    <row r="50" spans="1:14" ht="12.75">
      <c r="A50" s="4"/>
      <c r="B50" s="3" t="s">
        <v>23</v>
      </c>
      <c r="C50" s="3" t="s">
        <v>54</v>
      </c>
      <c r="D50" s="7">
        <f t="shared" si="3"/>
        <v>118</v>
      </c>
      <c r="E50" s="7">
        <v>26</v>
      </c>
      <c r="F50" s="7">
        <v>1</v>
      </c>
      <c r="G50" s="8">
        <v>3</v>
      </c>
      <c r="H50" s="8">
        <v>1</v>
      </c>
      <c r="I50" s="8">
        <v>16</v>
      </c>
      <c r="J50" s="8">
        <v>0</v>
      </c>
      <c r="K50" s="8">
        <v>1</v>
      </c>
      <c r="L50" s="8">
        <v>58</v>
      </c>
      <c r="M50" s="8">
        <v>12</v>
      </c>
      <c r="N50" s="4"/>
    </row>
    <row r="51" spans="1:14" ht="12.75">
      <c r="A51" s="4"/>
      <c r="B51" s="3" t="s">
        <v>23</v>
      </c>
      <c r="C51" s="3" t="s">
        <v>55</v>
      </c>
      <c r="D51" s="7">
        <f t="shared" si="3"/>
        <v>0</v>
      </c>
      <c r="E51" s="7">
        <v>0</v>
      </c>
      <c r="F51" s="7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4"/>
    </row>
    <row r="52" spans="1:14" ht="12.75">
      <c r="A52" s="4"/>
      <c r="B52" s="3" t="s">
        <v>23</v>
      </c>
      <c r="C52" s="3" t="s">
        <v>56</v>
      </c>
      <c r="D52" s="7">
        <f t="shared" si="3"/>
        <v>175</v>
      </c>
      <c r="E52" s="7">
        <v>57</v>
      </c>
      <c r="F52" s="7">
        <v>0</v>
      </c>
      <c r="G52" s="8">
        <v>0</v>
      </c>
      <c r="H52" s="8">
        <v>11</v>
      </c>
      <c r="I52" s="8">
        <v>74</v>
      </c>
      <c r="J52" s="8">
        <v>33</v>
      </c>
      <c r="K52" s="8">
        <v>0</v>
      </c>
      <c r="L52" s="8">
        <v>0</v>
      </c>
      <c r="M52" s="8">
        <v>0</v>
      </c>
      <c r="N52" s="4"/>
    </row>
    <row r="53" spans="1:14" ht="12.75">
      <c r="A53" s="4"/>
      <c r="B53" s="3" t="s">
        <v>23</v>
      </c>
      <c r="C53" s="3" t="s">
        <v>57</v>
      </c>
      <c r="D53" s="7">
        <f t="shared" si="3"/>
        <v>60</v>
      </c>
      <c r="E53" s="7">
        <v>18</v>
      </c>
      <c r="F53" s="7">
        <v>0</v>
      </c>
      <c r="G53" s="8">
        <v>0</v>
      </c>
      <c r="H53" s="8">
        <v>12</v>
      </c>
      <c r="I53" s="8">
        <v>17</v>
      </c>
      <c r="J53" s="8">
        <v>13</v>
      </c>
      <c r="K53" s="8">
        <v>0</v>
      </c>
      <c r="L53" s="8">
        <v>0</v>
      </c>
      <c r="M53" s="8">
        <v>0</v>
      </c>
      <c r="N53" s="4"/>
    </row>
    <row r="54" spans="1:14" ht="12.75">
      <c r="A54" s="4"/>
      <c r="B54" s="3" t="s">
        <v>23</v>
      </c>
      <c r="C54" s="3" t="s">
        <v>58</v>
      </c>
      <c r="D54" s="7">
        <f t="shared" si="3"/>
        <v>52</v>
      </c>
      <c r="E54" s="7">
        <v>44</v>
      </c>
      <c r="F54" s="7">
        <v>2</v>
      </c>
      <c r="G54" s="8">
        <v>0</v>
      </c>
      <c r="H54" s="8">
        <v>6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4"/>
    </row>
    <row r="55" spans="1:14" ht="12.75">
      <c r="A55" s="4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"/>
    </row>
    <row r="56" spans="1:14" ht="12.75">
      <c r="A56" s="4"/>
      <c r="B56" s="3" t="s">
        <v>59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4"/>
      <c r="B57" s="4"/>
      <c r="C57" s="4"/>
      <c r="D57" s="7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4"/>
      <c r="B59" s="4"/>
      <c r="C59" s="4"/>
      <c r="D59" s="7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4"/>
      <c r="B60" s="4"/>
      <c r="C60" s="4"/>
      <c r="D60" s="7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4"/>
      <c r="B61" s="4"/>
      <c r="C61" s="4"/>
      <c r="D61" s="7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4"/>
      <c r="B62" s="4"/>
      <c r="C62" s="4"/>
      <c r="D62" s="7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4"/>
      <c r="B63" s="4"/>
      <c r="C63" s="4"/>
      <c r="D63" s="7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4"/>
      <c r="B64" s="4"/>
      <c r="C64" s="4"/>
      <c r="D64" s="7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4"/>
      <c r="B65" s="4"/>
      <c r="C65" s="4"/>
      <c r="D65" s="7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4"/>
      <c r="B66" s="4"/>
      <c r="C66" s="4"/>
      <c r="D66" s="7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4"/>
      <c r="B67" s="4"/>
      <c r="C67" s="4"/>
      <c r="D67" s="7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4"/>
      <c r="B68" s="4"/>
      <c r="C68" s="4"/>
      <c r="D68" s="7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4"/>
      <c r="B69" s="4"/>
      <c r="C69" s="4"/>
      <c r="D69" s="7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4"/>
      <c r="B70" s="4"/>
      <c r="C70" s="4"/>
      <c r="D70" s="7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2.75">
      <c r="A71" s="4"/>
      <c r="B71" s="4"/>
      <c r="C71" s="4"/>
      <c r="D71" s="7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2.75">
      <c r="A72" s="4"/>
      <c r="B72" s="4"/>
      <c r="C72" s="4"/>
      <c r="D72" s="7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2.75">
      <c r="A73" s="4"/>
      <c r="B73" s="4"/>
      <c r="C73" s="4"/>
      <c r="D73" s="7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2.75">
      <c r="A74" s="4"/>
      <c r="B74" s="4"/>
      <c r="C74" s="4"/>
      <c r="D74" s="7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2.75">
      <c r="A75" s="4"/>
      <c r="B75" s="4"/>
      <c r="C75" s="4"/>
      <c r="D75" s="7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2.75">
      <c r="A76" s="4"/>
      <c r="B76" s="4"/>
      <c r="C76" s="4"/>
      <c r="D76" s="7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2.75">
      <c r="A77" s="4"/>
      <c r="B77" s="4"/>
      <c r="C77" s="4"/>
      <c r="D77" s="7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2.75">
      <c r="A78" s="4"/>
      <c r="B78" s="4"/>
      <c r="C78" s="4"/>
      <c r="D78" s="7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2.75">
      <c r="A79" s="4"/>
      <c r="B79" s="4"/>
      <c r="C79" s="4"/>
      <c r="D79" s="7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2.75">
      <c r="A80" s="4"/>
      <c r="B80" s="4"/>
      <c r="C80" s="4"/>
      <c r="D80" s="7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2.75">
      <c r="A81" s="4"/>
      <c r="B81" s="4"/>
      <c r="C81" s="4"/>
      <c r="D81" s="7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2.75">
      <c r="A82" s="4"/>
      <c r="B82" s="4"/>
      <c r="C82" s="4"/>
      <c r="D82" s="7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2.75">
      <c r="A83" s="4"/>
      <c r="B83" s="4"/>
      <c r="C83" s="4"/>
      <c r="D83" s="7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2.75">
      <c r="A84" s="4"/>
      <c r="B84" s="4"/>
      <c r="C84" s="4"/>
      <c r="D84" s="7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2.75">
      <c r="A85" s="4"/>
      <c r="B85" s="4"/>
      <c r="C85" s="4"/>
      <c r="D85" s="7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2.75">
      <c r="A86" s="4"/>
      <c r="B86" s="4"/>
      <c r="C86" s="4"/>
      <c r="D86" s="7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2.75">
      <c r="A87" s="4"/>
      <c r="B87" s="4"/>
      <c r="C87" s="4"/>
      <c r="D87" s="7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2.75">
      <c r="A88" s="4"/>
      <c r="B88" s="4"/>
      <c r="C88" s="4"/>
      <c r="D88" s="7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2.75">
      <c r="A89" s="4"/>
      <c r="B89" s="4"/>
      <c r="C89" s="4"/>
      <c r="D89" s="7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2.75">
      <c r="A90" s="4"/>
      <c r="B90" s="4"/>
      <c r="C90" s="4"/>
      <c r="D90" s="7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2.75">
      <c r="A91" s="4"/>
      <c r="B91" s="4"/>
      <c r="C91" s="4"/>
      <c r="D91" s="7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2.75">
      <c r="A92" s="4"/>
      <c r="B92" s="4"/>
      <c r="C92" s="4"/>
      <c r="D92" s="7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2.75">
      <c r="A93" s="4"/>
      <c r="B93" s="4"/>
      <c r="C93" s="4"/>
      <c r="D93" s="7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2.75">
      <c r="A94" s="4"/>
      <c r="B94" s="4"/>
      <c r="C94" s="4"/>
      <c r="D94" s="7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2.75">
      <c r="A95" s="4"/>
      <c r="B95" s="4"/>
      <c r="C95" s="4"/>
      <c r="D95" s="7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2.75">
      <c r="A96" s="4"/>
      <c r="B96" s="4"/>
      <c r="C96" s="4"/>
      <c r="D96" s="7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7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</sheetData>
  <mergeCells count="5">
    <mergeCell ref="K9:M9"/>
    <mergeCell ref="B2:M2"/>
    <mergeCell ref="B4:M4"/>
    <mergeCell ref="B5:M5"/>
    <mergeCell ref="B8:M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2004-02-25T00:02:30Z</cp:lastPrinted>
  <dcterms:created xsi:type="dcterms:W3CDTF">2004-02-19T19:09:42Z</dcterms:created>
  <dcterms:modified xsi:type="dcterms:W3CDTF">2005-05-25T20:36:57Z</dcterms:modified>
  <cp:category/>
  <cp:version/>
  <cp:contentType/>
  <cp:contentStatus/>
</cp:coreProperties>
</file>