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09" sheetId="1" r:id="rId1"/>
  </sheets>
  <definedNames>
    <definedName name="_Regression_Int" localSheetId="0" hidden="1">1</definedName>
    <definedName name="A_IMPRESIÓN_IM">'CUAD1109'!$A$1:$I$55</definedName>
    <definedName name="_xlnm.Print_Area" localSheetId="0">'CUAD1109'!$A$1:$I$56</definedName>
    <definedName name="Imprimir_área_IM" localSheetId="0">'CUAD1109'!$A$1:$I$56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<sst xmlns="http://schemas.openxmlformats.org/spreadsheetml/2006/main" count="71" uniqueCount="57">
  <si>
    <t xml:space="preserve"> </t>
  </si>
  <si>
    <t xml:space="preserve">                                                                                                                                        </t>
  </si>
  <si>
    <t>------------------------------------------------------------------------------------------------------------------------------------</t>
  </si>
  <si>
    <t xml:space="preserve"> EVENTOS</t>
  </si>
  <si>
    <t>EVENTOS</t>
  </si>
  <si>
    <t>CINE</t>
  </si>
  <si>
    <t>ACTIV. DE</t>
  </si>
  <si>
    <t>E N T I D A D</t>
  </si>
  <si>
    <t>INFANTILES</t>
  </si>
  <si>
    <t>ADULTOS</t>
  </si>
  <si>
    <t>CLUB</t>
  </si>
  <si>
    <t xml:space="preserve">   EXPOSICIONES</t>
  </si>
  <si>
    <t>CONFERENCIAS</t>
  </si>
  <si>
    <t>PARTICIPAC.</t>
  </si>
  <si>
    <t xml:space="preserve">   TOTAL</t>
  </si>
  <si>
    <t/>
  </si>
  <si>
    <t xml:space="preserve">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</si>
  <si>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</si>
  <si>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</si>
  <si>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</si>
  <si>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</si>
  <si>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</si>
  <si>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</si>
  <si>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</si>
  <si>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</si>
  <si>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</si>
  <si>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</si>
  <si>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</si>
  <si>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</si>
  <si>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</si>
  <si>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</si>
  <si>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</si>
  <si>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</si>
  <si>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</si>
  <si>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</si>
  <si>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</si>
  <si>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</si>
  <si>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</si>
  <si>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</si>
  <si>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</si>
  <si>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</si>
  <si>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</si>
  <si>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</si>
  <si>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</si>
  <si>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</si>
  <si>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</si>
  <si>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</si>
  <si>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</si>
  <si>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</si>
  <si>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</si>
  <si>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</si>
  <si>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</si>
  <si>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</si>
  <si>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</si>
  <si>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</si>
  <si>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ANUARIO ESTADISTICO 2001</t>
  </si>
  <si>
    <t xml:space="preserve"> 11. 9  PERSONAS ATENDIDAS EN EVENTOS CULTURALES POR ENTIDAD FEDERATIVA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</si>
</sst>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7.625" style="0" customWidth="1"/>
    <col min="3" max="9" width="17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11" t="s">
        <v>55</v>
      </c>
      <c r="C2" s="11"/>
      <c r="D2" s="11"/>
      <c r="E2" s="11"/>
      <c r="F2" s="11"/>
      <c r="G2" s="11"/>
      <c r="H2" s="11"/>
      <c r="I2" s="11"/>
      <c r="J2" s="2"/>
      <c r="K2" s="2"/>
      <c r="L2" s="2"/>
    </row>
    <row r="3" spans="1:12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11" t="s">
        <v>56</v>
      </c>
      <c r="C4" s="11"/>
      <c r="D4" s="11"/>
      <c r="E4" s="11"/>
      <c r="F4" s="11"/>
      <c r="G4" s="11"/>
      <c r="H4" s="11"/>
      <c r="I4" s="11"/>
      <c r="J4" s="2"/>
      <c r="K4" s="2"/>
      <c r="L4" s="2"/>
    </row>
    <row r="5" spans="1:12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8"/>
      <c r="C6" s="9"/>
      <c r="D6" s="9"/>
      <c r="E6" s="9"/>
      <c r="F6" s="9"/>
      <c r="G6" s="9"/>
      <c r="H6" s="9"/>
      <c r="I6" s="9"/>
      <c r="J6" s="2"/>
      <c r="K6" s="2"/>
      <c r="L6" s="2"/>
    </row>
    <row r="7" spans="1:12" ht="12.75">
      <c r="A7" s="2"/>
      <c r="B7" s="10"/>
      <c r="C7" s="5" t="s">
        <v>3</v>
      </c>
      <c r="D7" s="5" t="s">
        <v>4</v>
      </c>
      <c r="E7" s="5" t="s">
        <v>5</v>
      </c>
      <c r="F7" s="10"/>
      <c r="G7" s="10"/>
      <c r="H7" s="5" t="s">
        <v>6</v>
      </c>
      <c r="I7" s="10"/>
      <c r="J7" s="2"/>
      <c r="K7" s="2"/>
      <c r="L7" s="2"/>
    </row>
    <row r="8" spans="1:12" ht="12.75">
      <c r="A8" s="2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2"/>
      <c r="K8" s="2"/>
      <c r="L8" s="2"/>
    </row>
    <row r="9" spans="1:12" ht="12.75">
      <c r="A9" s="2"/>
      <c r="B9" s="3"/>
      <c r="C9" s="4"/>
      <c r="D9" s="4"/>
      <c r="E9" s="4"/>
      <c r="F9" s="4"/>
      <c r="G9" s="4"/>
      <c r="H9" s="4"/>
      <c r="I9" s="4"/>
      <c r="J9" s="2"/>
      <c r="K9" s="2"/>
      <c r="L9" s="2"/>
    </row>
    <row r="10" spans="1:12" ht="12.75">
      <c r="A10" s="2"/>
      <c r="B10" s="1" t="s">
        <v>1</v>
      </c>
      <c r="C10" s="6"/>
      <c r="D10" s="7" t="s">
        <v>15</v>
      </c>
      <c r="E10" s="6"/>
      <c r="F10" s="6"/>
      <c r="G10" s="6"/>
      <c r="H10" s="6"/>
      <c r="I10" s="6"/>
      <c r="J10" s="2"/>
      <c r="K10" s="2"/>
      <c r="L10" s="2"/>
    </row>
    <row r="11" spans="1:12" ht="12.75">
      <c r="A11" s="2"/>
      <c r="B11" s="1" t="s">
        <v>16</v>
      </c>
      <c r="C11" s="6">
        <f aca="true" t="shared" si="0" ref="C11:H11">C13+C20+C22</f>
        <v>63048</v>
      </c>
      <c r="D11" s="6">
        <f t="shared" si="0"/>
        <v>1621980</v>
      </c>
      <c r="E11" s="6">
        <f t="shared" si="0"/>
        <v>265255</v>
      </c>
      <c r="F11" s="6">
        <f t="shared" si="0"/>
        <v>2772996</v>
      </c>
      <c r="G11" s="6">
        <f t="shared" si="0"/>
        <v>104510</v>
      </c>
      <c r="H11" s="6">
        <f t="shared" si="0"/>
        <v>509706</v>
      </c>
      <c r="I11" s="6">
        <f>IF(SUM(I13,I20,I22)=SUM(C11:H11),SUM(I13,I20,I22),"MAL")</f>
        <v>5337495</v>
      </c>
      <c r="J11" s="2"/>
      <c r="K11" s="2"/>
      <c r="L11" s="2"/>
    </row>
    <row r="12" spans="1:12" ht="12.75">
      <c r="A12" s="2"/>
      <c r="B12" s="1" t="s">
        <v>1</v>
      </c>
      <c r="C12" s="7" t="s">
        <v>0</v>
      </c>
      <c r="D12" s="7" t="s">
        <v>15</v>
      </c>
      <c r="E12" s="6"/>
      <c r="F12" s="6"/>
      <c r="G12" s="6"/>
      <c r="H12" s="6"/>
      <c r="I12" s="6"/>
      <c r="J12" s="2"/>
      <c r="K12" s="2"/>
      <c r="L12" s="2"/>
    </row>
    <row r="13" spans="1:12" ht="12.75">
      <c r="A13" s="2"/>
      <c r="B13" s="1" t="s">
        <v>17</v>
      </c>
      <c r="C13" s="6">
        <f aca="true" t="shared" si="1" ref="C13:I13">SUM(C15:C18)</f>
        <v>5146</v>
      </c>
      <c r="D13" s="6">
        <f t="shared" si="1"/>
        <v>91027</v>
      </c>
      <c r="E13" s="6">
        <f t="shared" si="1"/>
        <v>107244</v>
      </c>
      <c r="F13" s="6">
        <f t="shared" si="1"/>
        <v>431457</v>
      </c>
      <c r="G13" s="6">
        <f t="shared" si="1"/>
        <v>3116</v>
      </c>
      <c r="H13" s="6">
        <f t="shared" si="1"/>
        <v>8664</v>
      </c>
      <c r="I13" s="6">
        <f t="shared" si="1"/>
        <v>646654</v>
      </c>
      <c r="J13" s="2"/>
      <c r="K13" s="2"/>
      <c r="L13" s="2"/>
    </row>
    <row r="14" spans="1:12" ht="12.75">
      <c r="A14" s="2"/>
      <c r="B14" s="1" t="s">
        <v>1</v>
      </c>
      <c r="C14" s="7" t="s">
        <v>0</v>
      </c>
      <c r="D14" s="7" t="s">
        <v>15</v>
      </c>
      <c r="E14" s="6"/>
      <c r="F14" s="6"/>
      <c r="G14" s="6"/>
      <c r="H14" s="6"/>
      <c r="I14" s="6"/>
      <c r="J14" s="2"/>
      <c r="K14" s="2"/>
      <c r="L14" s="2"/>
    </row>
    <row r="15" spans="1:12" ht="12.75">
      <c r="A15" s="2"/>
      <c r="B15" s="1" t="s">
        <v>18</v>
      </c>
      <c r="C15" s="6">
        <v>3328</v>
      </c>
      <c r="D15" s="6">
        <v>19212</v>
      </c>
      <c r="E15" s="6">
        <v>16665</v>
      </c>
      <c r="F15" s="6">
        <v>171856</v>
      </c>
      <c r="G15" s="6">
        <v>486</v>
      </c>
      <c r="H15" s="6">
        <v>3678</v>
      </c>
      <c r="I15" s="6">
        <f>SUM(C15:H15)</f>
        <v>215225</v>
      </c>
      <c r="J15" s="2"/>
      <c r="K15" s="2"/>
      <c r="L15" s="2"/>
    </row>
    <row r="16" spans="1:12" ht="12.75">
      <c r="A16" s="2"/>
      <c r="B16" s="1" t="s">
        <v>19</v>
      </c>
      <c r="C16" s="6">
        <v>1108</v>
      </c>
      <c r="D16" s="6">
        <v>11050</v>
      </c>
      <c r="E16" s="6">
        <v>81822</v>
      </c>
      <c r="F16" s="6">
        <v>37503</v>
      </c>
      <c r="G16" s="6">
        <v>266</v>
      </c>
      <c r="H16" s="6">
        <v>120</v>
      </c>
      <c r="I16" s="6">
        <f>SUM(C16:H16)</f>
        <v>131869</v>
      </c>
      <c r="J16" s="2"/>
      <c r="K16" s="2"/>
      <c r="L16" s="2"/>
    </row>
    <row r="17" spans="1:12" ht="12.75">
      <c r="A17" s="2"/>
      <c r="B17" s="1" t="s">
        <v>20</v>
      </c>
      <c r="C17" s="6">
        <v>580</v>
      </c>
      <c r="D17" s="6">
        <v>26318</v>
      </c>
      <c r="E17" s="6">
        <v>5639</v>
      </c>
      <c r="F17" s="6">
        <v>39868</v>
      </c>
      <c r="G17" s="6">
        <v>2037</v>
      </c>
      <c r="H17" s="6">
        <v>2108</v>
      </c>
      <c r="I17" s="6">
        <f>SUM(C17:H17)</f>
        <v>76550</v>
      </c>
      <c r="J17" s="2"/>
      <c r="K17" s="2"/>
      <c r="L17" s="2"/>
    </row>
    <row r="18" spans="1:12" ht="12.75">
      <c r="A18" s="2"/>
      <c r="B18" s="1" t="s">
        <v>21</v>
      </c>
      <c r="C18" s="6">
        <v>130</v>
      </c>
      <c r="D18" s="6">
        <v>34447</v>
      </c>
      <c r="E18" s="6">
        <v>3118</v>
      </c>
      <c r="F18" s="6">
        <v>182230</v>
      </c>
      <c r="G18" s="6">
        <v>327</v>
      </c>
      <c r="H18" s="6">
        <v>2758</v>
      </c>
      <c r="I18" s="6">
        <f>SUM(C18:H18)</f>
        <v>223010</v>
      </c>
      <c r="J18" s="2"/>
      <c r="K18" s="2"/>
      <c r="L18" s="2"/>
    </row>
    <row r="19" spans="1:12" ht="12.75">
      <c r="A19" s="2"/>
      <c r="B19" s="2"/>
      <c r="C19" s="6"/>
      <c r="D19" s="6"/>
      <c r="E19" s="6"/>
      <c r="F19" s="6"/>
      <c r="G19" s="6"/>
      <c r="H19" s="6"/>
      <c r="I19" s="6"/>
      <c r="J19" s="2"/>
      <c r="K19" s="2"/>
      <c r="L19" s="2"/>
    </row>
    <row r="20" spans="1:12" ht="12.75">
      <c r="A20" s="2"/>
      <c r="B20" s="1" t="s">
        <v>22</v>
      </c>
      <c r="C20" s="6">
        <v>5890</v>
      </c>
      <c r="D20" s="6">
        <v>350736</v>
      </c>
      <c r="E20" s="6">
        <v>82644</v>
      </c>
      <c r="F20" s="6">
        <v>1108629</v>
      </c>
      <c r="G20" s="6">
        <v>1060</v>
      </c>
      <c r="H20" s="6">
        <v>264854</v>
      </c>
      <c r="I20" s="6">
        <f>SUM(C20:H20)</f>
        <v>1813813</v>
      </c>
      <c r="J20" s="2"/>
      <c r="K20" s="2"/>
      <c r="L20" s="2"/>
    </row>
    <row r="21" spans="1:12" ht="12.75">
      <c r="A21" s="2"/>
      <c r="B21" s="1" t="s">
        <v>1</v>
      </c>
      <c r="C21" s="7" t="s">
        <v>0</v>
      </c>
      <c r="D21" s="7" t="s">
        <v>15</v>
      </c>
      <c r="E21" s="6"/>
      <c r="F21" s="6"/>
      <c r="G21" s="6"/>
      <c r="H21" s="6"/>
      <c r="I21" s="6"/>
      <c r="J21" s="2"/>
      <c r="K21" s="2"/>
      <c r="L21" s="2"/>
    </row>
    <row r="22" spans="1:12" ht="12.75">
      <c r="A22" s="2"/>
      <c r="B22" s="1" t="s">
        <v>23</v>
      </c>
      <c r="C22" s="6">
        <f aca="true" t="shared" si="2" ref="C22:I22">SUM(C24:C54)</f>
        <v>52012</v>
      </c>
      <c r="D22" s="6">
        <f t="shared" si="2"/>
        <v>1180217</v>
      </c>
      <c r="E22" s="6">
        <f t="shared" si="2"/>
        <v>75367</v>
      </c>
      <c r="F22" s="6">
        <f t="shared" si="2"/>
        <v>1232910</v>
      </c>
      <c r="G22" s="6">
        <f t="shared" si="2"/>
        <v>100334</v>
      </c>
      <c r="H22" s="6">
        <f t="shared" si="2"/>
        <v>236188</v>
      </c>
      <c r="I22" s="6">
        <f t="shared" si="2"/>
        <v>2877028</v>
      </c>
      <c r="J22" s="2"/>
      <c r="K22" s="2"/>
      <c r="L22" s="2"/>
    </row>
    <row r="23" spans="1:12" ht="12.75">
      <c r="A23" s="2"/>
      <c r="B23" s="1" t="s">
        <v>1</v>
      </c>
      <c r="C23" s="7" t="s">
        <v>0</v>
      </c>
      <c r="D23" s="7" t="s">
        <v>15</v>
      </c>
      <c r="E23" s="6"/>
      <c r="F23" s="6"/>
      <c r="G23" s="6"/>
      <c r="H23" s="6"/>
      <c r="I23" s="6"/>
      <c r="J23" s="2"/>
      <c r="K23" s="2"/>
      <c r="L23" s="2"/>
    </row>
    <row r="24" spans="1:12" ht="12.75">
      <c r="A24" s="2"/>
      <c r="B24" s="1" t="s">
        <v>24</v>
      </c>
      <c r="C24" s="6">
        <v>495</v>
      </c>
      <c r="D24" s="6">
        <v>24689</v>
      </c>
      <c r="E24" s="6">
        <v>560</v>
      </c>
      <c r="F24" s="6">
        <v>6701</v>
      </c>
      <c r="G24" s="6">
        <v>1331</v>
      </c>
      <c r="H24" s="6">
        <v>60</v>
      </c>
      <c r="I24" s="6">
        <f aca="true" t="shared" si="3" ref="I24:I54">SUM(C24:H24)</f>
        <v>33836</v>
      </c>
      <c r="J24" s="2"/>
      <c r="K24" s="2"/>
      <c r="L24" s="2"/>
    </row>
    <row r="25" spans="1:12" ht="12.75">
      <c r="A25" s="2"/>
      <c r="B25" s="1" t="s">
        <v>25</v>
      </c>
      <c r="C25" s="6">
        <v>127</v>
      </c>
      <c r="D25" s="6">
        <v>7916</v>
      </c>
      <c r="E25" s="6">
        <v>175</v>
      </c>
      <c r="F25" s="6">
        <v>94551</v>
      </c>
      <c r="G25" s="6">
        <v>227</v>
      </c>
      <c r="H25" s="6">
        <v>1005</v>
      </c>
      <c r="I25" s="6">
        <f t="shared" si="3"/>
        <v>104001</v>
      </c>
      <c r="J25" s="2"/>
      <c r="K25" s="2"/>
      <c r="L25" s="2"/>
    </row>
    <row r="26" spans="1:12" ht="12.75">
      <c r="A26" s="2"/>
      <c r="B26" s="1" t="s">
        <v>26</v>
      </c>
      <c r="C26" s="6">
        <v>2170</v>
      </c>
      <c r="D26" s="6">
        <v>19773</v>
      </c>
      <c r="E26" s="6">
        <v>336</v>
      </c>
      <c r="F26" s="6">
        <v>7870</v>
      </c>
      <c r="G26" s="6">
        <v>968</v>
      </c>
      <c r="H26" s="6">
        <v>367</v>
      </c>
      <c r="I26" s="6">
        <f t="shared" si="3"/>
        <v>31484</v>
      </c>
      <c r="J26" s="2"/>
      <c r="K26" s="2"/>
      <c r="L26" s="2"/>
    </row>
    <row r="27" spans="1:12" ht="12.75">
      <c r="A27" s="2"/>
      <c r="B27" s="1" t="s">
        <v>27</v>
      </c>
      <c r="C27" s="6">
        <v>583</v>
      </c>
      <c r="D27" s="6">
        <v>7404</v>
      </c>
      <c r="E27" s="6">
        <v>1843</v>
      </c>
      <c r="F27" s="6">
        <v>48082</v>
      </c>
      <c r="G27" s="6">
        <v>958</v>
      </c>
      <c r="H27" s="6">
        <v>15994</v>
      </c>
      <c r="I27" s="6">
        <f t="shared" si="3"/>
        <v>74864</v>
      </c>
      <c r="J27" s="2"/>
      <c r="K27" s="2"/>
      <c r="L27" s="2"/>
    </row>
    <row r="28" spans="1:12" ht="12.75">
      <c r="A28" s="2"/>
      <c r="B28" s="1" t="s">
        <v>28</v>
      </c>
      <c r="C28" s="6">
        <v>620</v>
      </c>
      <c r="D28" s="6">
        <v>16052</v>
      </c>
      <c r="E28" s="6">
        <v>6040</v>
      </c>
      <c r="F28" s="6">
        <v>4541</v>
      </c>
      <c r="G28" s="6">
        <v>55965</v>
      </c>
      <c r="H28" s="6">
        <v>1166</v>
      </c>
      <c r="I28" s="6">
        <f t="shared" si="3"/>
        <v>84384</v>
      </c>
      <c r="J28" s="2"/>
      <c r="K28" s="2"/>
      <c r="L28" s="2"/>
    </row>
    <row r="29" spans="1:12" ht="12.75">
      <c r="A29" s="2"/>
      <c r="B29" s="1" t="s">
        <v>29</v>
      </c>
      <c r="C29" s="6">
        <v>1079</v>
      </c>
      <c r="D29" s="6">
        <v>83055</v>
      </c>
      <c r="E29" s="6">
        <v>227</v>
      </c>
      <c r="F29" s="6">
        <v>1462</v>
      </c>
      <c r="G29" s="6">
        <v>0</v>
      </c>
      <c r="H29" s="6">
        <v>7176</v>
      </c>
      <c r="I29" s="6">
        <f t="shared" si="3"/>
        <v>92999</v>
      </c>
      <c r="J29" s="2"/>
      <c r="K29" s="2"/>
      <c r="L29" s="2"/>
    </row>
    <row r="30" spans="1:12" ht="12.75">
      <c r="A30" s="2"/>
      <c r="B30" s="1" t="s">
        <v>30</v>
      </c>
      <c r="C30" s="6">
        <v>4730</v>
      </c>
      <c r="D30" s="6">
        <v>49219</v>
      </c>
      <c r="E30" s="6">
        <v>3670</v>
      </c>
      <c r="F30" s="6">
        <v>28850</v>
      </c>
      <c r="G30" s="6">
        <v>880</v>
      </c>
      <c r="H30" s="6">
        <v>555</v>
      </c>
      <c r="I30" s="6">
        <f t="shared" si="3"/>
        <v>87904</v>
      </c>
      <c r="J30" s="2"/>
      <c r="K30" s="2"/>
      <c r="L30" s="2"/>
    </row>
    <row r="31" spans="1:12" ht="12.75">
      <c r="A31" s="2"/>
      <c r="B31" s="1" t="s">
        <v>31</v>
      </c>
      <c r="C31" s="6">
        <v>1214</v>
      </c>
      <c r="D31" s="6">
        <v>9470</v>
      </c>
      <c r="E31" s="6">
        <v>428</v>
      </c>
      <c r="F31" s="6">
        <v>3765</v>
      </c>
      <c r="G31" s="6">
        <v>38</v>
      </c>
      <c r="H31" s="6">
        <v>2914</v>
      </c>
      <c r="I31" s="6">
        <f t="shared" si="3"/>
        <v>17829</v>
      </c>
      <c r="J31" s="2"/>
      <c r="K31" s="2"/>
      <c r="L31" s="2"/>
    </row>
    <row r="32" spans="1:12" ht="12.75">
      <c r="A32" s="2"/>
      <c r="B32" s="1" t="s">
        <v>32</v>
      </c>
      <c r="C32" s="6">
        <v>4094</v>
      </c>
      <c r="D32" s="6">
        <v>104684</v>
      </c>
      <c r="E32" s="6">
        <v>14322</v>
      </c>
      <c r="F32" s="6">
        <v>10200</v>
      </c>
      <c r="G32" s="6">
        <v>4560</v>
      </c>
      <c r="H32" s="6">
        <v>10476</v>
      </c>
      <c r="I32" s="6">
        <f t="shared" si="3"/>
        <v>148336</v>
      </c>
      <c r="J32" s="2"/>
      <c r="K32" s="2"/>
      <c r="L32" s="2"/>
    </row>
    <row r="33" spans="1:12" ht="12.75">
      <c r="A33" s="2"/>
      <c r="B33" s="1" t="s">
        <v>33</v>
      </c>
      <c r="C33" s="6">
        <v>977</v>
      </c>
      <c r="D33" s="6">
        <v>30968</v>
      </c>
      <c r="E33" s="6">
        <v>859</v>
      </c>
      <c r="F33" s="6">
        <v>24477</v>
      </c>
      <c r="G33" s="6">
        <v>110</v>
      </c>
      <c r="H33" s="6">
        <v>11128</v>
      </c>
      <c r="I33" s="6">
        <f t="shared" si="3"/>
        <v>68519</v>
      </c>
      <c r="J33" s="2"/>
      <c r="K33" s="2"/>
      <c r="L33" s="2"/>
    </row>
    <row r="34" spans="1:12" ht="12.75">
      <c r="A34" s="2"/>
      <c r="B34" s="1" t="s">
        <v>34</v>
      </c>
      <c r="C34" s="6">
        <v>960</v>
      </c>
      <c r="D34" s="6">
        <v>10775</v>
      </c>
      <c r="E34" s="6">
        <v>1298</v>
      </c>
      <c r="F34" s="6">
        <v>18303</v>
      </c>
      <c r="G34" s="6">
        <v>151</v>
      </c>
      <c r="H34" s="6">
        <v>2607</v>
      </c>
      <c r="I34" s="6">
        <f t="shared" si="3"/>
        <v>34094</v>
      </c>
      <c r="J34" s="2"/>
      <c r="K34" s="2"/>
      <c r="L34" s="2"/>
    </row>
    <row r="35" spans="1:12" ht="12.75">
      <c r="A35" s="2"/>
      <c r="B35" s="1" t="s">
        <v>35</v>
      </c>
      <c r="C35" s="6">
        <v>8020</v>
      </c>
      <c r="D35" s="6">
        <v>76933</v>
      </c>
      <c r="E35" s="6">
        <v>1783</v>
      </c>
      <c r="F35" s="6">
        <v>3446</v>
      </c>
      <c r="G35" s="6">
        <v>0</v>
      </c>
      <c r="H35" s="6">
        <v>1894</v>
      </c>
      <c r="I35" s="6">
        <f t="shared" si="3"/>
        <v>92076</v>
      </c>
      <c r="J35" s="2"/>
      <c r="K35" s="2"/>
      <c r="L35" s="2"/>
    </row>
    <row r="36" spans="1:12" ht="12.75">
      <c r="A36" s="2"/>
      <c r="B36" s="1" t="s">
        <v>36</v>
      </c>
      <c r="C36" s="6">
        <v>2403</v>
      </c>
      <c r="D36" s="6">
        <v>9337</v>
      </c>
      <c r="E36" s="6">
        <v>1654</v>
      </c>
      <c r="F36" s="6">
        <v>8494</v>
      </c>
      <c r="G36" s="6">
        <v>1233</v>
      </c>
      <c r="H36" s="6">
        <v>14923</v>
      </c>
      <c r="I36" s="6">
        <f t="shared" si="3"/>
        <v>38044</v>
      </c>
      <c r="J36" s="2"/>
      <c r="K36" s="2"/>
      <c r="L36" s="2"/>
    </row>
    <row r="37" spans="1:12" ht="12.75">
      <c r="A37" s="2"/>
      <c r="B37" s="1" t="s">
        <v>37</v>
      </c>
      <c r="C37" s="6">
        <v>3854</v>
      </c>
      <c r="D37" s="6">
        <v>68500</v>
      </c>
      <c r="E37" s="6">
        <v>4535</v>
      </c>
      <c r="F37" s="6">
        <v>25489</v>
      </c>
      <c r="G37" s="6">
        <v>3327</v>
      </c>
      <c r="H37" s="6">
        <v>22506</v>
      </c>
      <c r="I37" s="6">
        <f t="shared" si="3"/>
        <v>128211</v>
      </c>
      <c r="J37" s="2"/>
      <c r="K37" s="2"/>
      <c r="L37" s="2"/>
    </row>
    <row r="38" spans="1:12" ht="12.75">
      <c r="A38" s="2"/>
      <c r="B38" s="1" t="s">
        <v>38</v>
      </c>
      <c r="C38" s="6">
        <v>597</v>
      </c>
      <c r="D38" s="6">
        <v>24433</v>
      </c>
      <c r="E38" s="6">
        <v>692</v>
      </c>
      <c r="F38" s="6">
        <v>5940</v>
      </c>
      <c r="G38" s="6">
        <v>1095</v>
      </c>
      <c r="H38" s="6">
        <v>3107</v>
      </c>
      <c r="I38" s="6">
        <f t="shared" si="3"/>
        <v>35864</v>
      </c>
      <c r="J38" s="2"/>
      <c r="K38" s="2"/>
      <c r="L38" s="2"/>
    </row>
    <row r="39" spans="1:12" ht="12.75">
      <c r="A39" s="2"/>
      <c r="B39" s="1" t="s">
        <v>39</v>
      </c>
      <c r="C39" s="6">
        <v>180</v>
      </c>
      <c r="D39" s="6">
        <v>8005</v>
      </c>
      <c r="E39" s="6">
        <v>5468</v>
      </c>
      <c r="F39" s="6">
        <v>17631</v>
      </c>
      <c r="G39" s="6">
        <v>272</v>
      </c>
      <c r="H39" s="6">
        <v>5506</v>
      </c>
      <c r="I39" s="6">
        <f t="shared" si="3"/>
        <v>37062</v>
      </c>
      <c r="J39" s="2"/>
      <c r="K39" s="2"/>
      <c r="L39" s="2"/>
    </row>
    <row r="40" spans="1:12" ht="12.75">
      <c r="A40" s="2"/>
      <c r="B40" s="1" t="s">
        <v>40</v>
      </c>
      <c r="C40" s="6">
        <v>1650</v>
      </c>
      <c r="D40" s="6">
        <v>41341</v>
      </c>
      <c r="E40" s="6">
        <v>1720</v>
      </c>
      <c r="F40" s="6">
        <v>19690</v>
      </c>
      <c r="G40" s="6">
        <v>0</v>
      </c>
      <c r="H40" s="6">
        <v>0</v>
      </c>
      <c r="I40" s="6">
        <f t="shared" si="3"/>
        <v>64401</v>
      </c>
      <c r="J40" s="2"/>
      <c r="K40" s="2"/>
      <c r="L40" s="2"/>
    </row>
    <row r="41" spans="1:12" ht="12.75">
      <c r="A41" s="2"/>
      <c r="B41" s="1" t="s">
        <v>41</v>
      </c>
      <c r="C41" s="6">
        <v>2300</v>
      </c>
      <c r="D41" s="6">
        <v>36800</v>
      </c>
      <c r="E41" s="6">
        <v>3530</v>
      </c>
      <c r="F41" s="6">
        <v>166840</v>
      </c>
      <c r="G41" s="6">
        <v>950</v>
      </c>
      <c r="H41" s="6">
        <v>972</v>
      </c>
      <c r="I41" s="6">
        <f t="shared" si="3"/>
        <v>211392</v>
      </c>
      <c r="J41" s="2"/>
      <c r="K41" s="2"/>
      <c r="L41" s="2"/>
    </row>
    <row r="42" spans="1:12" ht="12.75">
      <c r="A42" s="2"/>
      <c r="B42" s="1" t="s">
        <v>42</v>
      </c>
      <c r="C42" s="6">
        <v>570</v>
      </c>
      <c r="D42" s="6">
        <v>79300</v>
      </c>
      <c r="E42" s="6">
        <v>6160</v>
      </c>
      <c r="F42" s="6">
        <v>408550</v>
      </c>
      <c r="G42" s="6">
        <v>10000</v>
      </c>
      <c r="H42" s="6">
        <v>1450</v>
      </c>
      <c r="I42" s="6">
        <f t="shared" si="3"/>
        <v>506030</v>
      </c>
      <c r="J42" s="2"/>
      <c r="K42" s="2"/>
      <c r="L42" s="2"/>
    </row>
    <row r="43" spans="1:12" ht="12.75">
      <c r="A43" s="2"/>
      <c r="B43" s="1" t="s">
        <v>43</v>
      </c>
      <c r="C43" s="6">
        <v>750</v>
      </c>
      <c r="D43" s="6">
        <v>26840</v>
      </c>
      <c r="E43" s="6">
        <v>0</v>
      </c>
      <c r="F43" s="6">
        <v>34285</v>
      </c>
      <c r="G43" s="6">
        <v>2590</v>
      </c>
      <c r="H43" s="6">
        <v>5535</v>
      </c>
      <c r="I43" s="6">
        <f t="shared" si="3"/>
        <v>70000</v>
      </c>
      <c r="J43" s="2"/>
      <c r="K43" s="2"/>
      <c r="L43" s="2"/>
    </row>
    <row r="44" spans="1:12" ht="12.75">
      <c r="A44" s="2"/>
      <c r="B44" s="1" t="s">
        <v>44</v>
      </c>
      <c r="C44" s="6">
        <v>331</v>
      </c>
      <c r="D44" s="6">
        <v>21398</v>
      </c>
      <c r="E44" s="6">
        <v>485</v>
      </c>
      <c r="F44" s="6">
        <v>12472</v>
      </c>
      <c r="G44" s="6">
        <v>180</v>
      </c>
      <c r="H44" s="6">
        <v>33211</v>
      </c>
      <c r="I44" s="6">
        <f t="shared" si="3"/>
        <v>68077</v>
      </c>
      <c r="J44" s="2"/>
      <c r="K44" s="2"/>
      <c r="L44" s="2"/>
    </row>
    <row r="45" spans="1:12" ht="12.75">
      <c r="A45" s="2"/>
      <c r="B45" s="1" t="s">
        <v>45</v>
      </c>
      <c r="C45" s="6">
        <v>928</v>
      </c>
      <c r="D45" s="6">
        <v>5883</v>
      </c>
      <c r="E45" s="6">
        <v>120</v>
      </c>
      <c r="F45" s="6">
        <v>73142</v>
      </c>
      <c r="G45" s="6">
        <v>0</v>
      </c>
      <c r="H45" s="6">
        <v>1761</v>
      </c>
      <c r="I45" s="6">
        <f t="shared" si="3"/>
        <v>81834</v>
      </c>
      <c r="J45" s="2"/>
      <c r="K45" s="2"/>
      <c r="L45" s="2"/>
    </row>
    <row r="46" spans="1:12" ht="12.75">
      <c r="A46" s="2"/>
      <c r="B46" s="1" t="s">
        <v>46</v>
      </c>
      <c r="C46" s="6">
        <v>0</v>
      </c>
      <c r="D46" s="6">
        <v>111452</v>
      </c>
      <c r="E46" s="6">
        <v>456</v>
      </c>
      <c r="F46" s="6">
        <v>8652</v>
      </c>
      <c r="G46" s="6">
        <v>0</v>
      </c>
      <c r="H46" s="6">
        <v>9888</v>
      </c>
      <c r="I46" s="6">
        <f t="shared" si="3"/>
        <v>130448</v>
      </c>
      <c r="J46" s="2"/>
      <c r="K46" s="2"/>
      <c r="L46" s="2"/>
    </row>
    <row r="47" spans="1:12" ht="12.75">
      <c r="A47" s="2"/>
      <c r="B47" s="1" t="s">
        <v>47</v>
      </c>
      <c r="C47" s="6">
        <v>458</v>
      </c>
      <c r="D47" s="6">
        <v>71900</v>
      </c>
      <c r="E47" s="6">
        <v>0</v>
      </c>
      <c r="F47" s="6">
        <v>9117</v>
      </c>
      <c r="G47" s="6">
        <v>815</v>
      </c>
      <c r="H47" s="6">
        <v>2080</v>
      </c>
      <c r="I47" s="6">
        <f t="shared" si="3"/>
        <v>84370</v>
      </c>
      <c r="J47" s="2"/>
      <c r="K47" s="2"/>
      <c r="L47" s="2"/>
    </row>
    <row r="48" spans="1:12" ht="12.75">
      <c r="A48" s="2"/>
      <c r="B48" s="1" t="s">
        <v>48</v>
      </c>
      <c r="C48" s="6">
        <v>647</v>
      </c>
      <c r="D48" s="6">
        <v>36944</v>
      </c>
      <c r="E48" s="6">
        <v>10457</v>
      </c>
      <c r="F48" s="6">
        <v>38784</v>
      </c>
      <c r="G48" s="6">
        <v>5133</v>
      </c>
      <c r="H48" s="6">
        <v>29629</v>
      </c>
      <c r="I48" s="6">
        <f t="shared" si="3"/>
        <v>121594</v>
      </c>
      <c r="J48" s="2"/>
      <c r="K48" s="2"/>
      <c r="L48" s="2"/>
    </row>
    <row r="49" spans="1:12" ht="12.75">
      <c r="A49" s="2"/>
      <c r="B49" s="1" t="s">
        <v>49</v>
      </c>
      <c r="C49" s="6">
        <v>1450</v>
      </c>
      <c r="D49" s="6">
        <v>13745</v>
      </c>
      <c r="E49" s="6">
        <v>1933</v>
      </c>
      <c r="F49" s="6">
        <v>33640</v>
      </c>
      <c r="G49" s="6">
        <v>340</v>
      </c>
      <c r="H49" s="6">
        <v>7800</v>
      </c>
      <c r="I49" s="6">
        <f t="shared" si="3"/>
        <v>58908</v>
      </c>
      <c r="J49" s="2"/>
      <c r="K49" s="2"/>
      <c r="L49" s="2"/>
    </row>
    <row r="50" spans="1:12" ht="12.75">
      <c r="A50" s="2"/>
      <c r="B50" s="1" t="s">
        <v>50</v>
      </c>
      <c r="C50" s="6">
        <v>1470</v>
      </c>
      <c r="D50" s="6">
        <v>7800</v>
      </c>
      <c r="E50" s="6">
        <v>749</v>
      </c>
      <c r="F50" s="6">
        <v>16499</v>
      </c>
      <c r="G50" s="6">
        <v>160</v>
      </c>
      <c r="H50" s="6">
        <v>1659</v>
      </c>
      <c r="I50" s="6">
        <f t="shared" si="3"/>
        <v>28337</v>
      </c>
      <c r="J50" s="2"/>
      <c r="K50" s="2"/>
      <c r="L50" s="2"/>
    </row>
    <row r="51" spans="1:12" ht="12.75">
      <c r="A51" s="2"/>
      <c r="B51" s="1" t="s">
        <v>51</v>
      </c>
      <c r="C51" s="6">
        <v>120</v>
      </c>
      <c r="D51" s="6">
        <v>26080</v>
      </c>
      <c r="E51" s="6">
        <v>914</v>
      </c>
      <c r="F51" s="6">
        <v>56329</v>
      </c>
      <c r="G51" s="6">
        <v>5556</v>
      </c>
      <c r="H51" s="6">
        <v>10922</v>
      </c>
      <c r="I51" s="6">
        <f t="shared" si="3"/>
        <v>99921</v>
      </c>
      <c r="J51" s="2"/>
      <c r="K51" s="2"/>
      <c r="L51" s="2"/>
    </row>
    <row r="52" spans="1:12" ht="12.75">
      <c r="A52" s="2"/>
      <c r="B52" s="1" t="s">
        <v>52</v>
      </c>
      <c r="C52" s="6">
        <v>3315</v>
      </c>
      <c r="D52" s="6">
        <v>34627</v>
      </c>
      <c r="E52" s="6">
        <v>1900</v>
      </c>
      <c r="F52" s="6">
        <v>8563</v>
      </c>
      <c r="G52" s="6">
        <v>1555</v>
      </c>
      <c r="H52" s="6">
        <v>1293</v>
      </c>
      <c r="I52" s="6">
        <f t="shared" si="3"/>
        <v>51253</v>
      </c>
      <c r="J52" s="2"/>
      <c r="K52" s="2"/>
      <c r="L52" s="2"/>
    </row>
    <row r="53" spans="1:12" ht="12.75">
      <c r="A53" s="2"/>
      <c r="B53" s="1" t="s">
        <v>53</v>
      </c>
      <c r="C53" s="6">
        <v>4720</v>
      </c>
      <c r="D53" s="6">
        <v>50019</v>
      </c>
      <c r="E53" s="6">
        <v>646</v>
      </c>
      <c r="F53" s="6">
        <v>19145</v>
      </c>
      <c r="G53" s="6">
        <v>1940</v>
      </c>
      <c r="H53" s="6">
        <v>15128</v>
      </c>
      <c r="I53" s="6">
        <f t="shared" si="3"/>
        <v>91598</v>
      </c>
      <c r="J53" s="2"/>
      <c r="K53" s="2"/>
      <c r="L53" s="2"/>
    </row>
    <row r="54" spans="1:12" ht="12.75">
      <c r="A54" s="2"/>
      <c r="B54" s="1" t="s">
        <v>54</v>
      </c>
      <c r="C54" s="6">
        <v>1200</v>
      </c>
      <c r="D54" s="6">
        <v>64875</v>
      </c>
      <c r="E54" s="6">
        <v>2407</v>
      </c>
      <c r="F54" s="6">
        <v>17400</v>
      </c>
      <c r="G54" s="6">
        <v>0</v>
      </c>
      <c r="H54" s="6">
        <v>13476</v>
      </c>
      <c r="I54" s="6">
        <f t="shared" si="3"/>
        <v>99358</v>
      </c>
      <c r="J54" s="2"/>
      <c r="K54" s="2"/>
      <c r="L54" s="2"/>
    </row>
    <row r="55" spans="1:12" ht="12.75">
      <c r="A55" s="2"/>
      <c r="B55" s="3" t="s">
        <v>2</v>
      </c>
      <c r="C55" s="4"/>
      <c r="D55" s="4"/>
      <c r="E55" s="4"/>
      <c r="F55" s="4"/>
      <c r="G55" s="4"/>
      <c r="H55" s="4"/>
      <c r="I55" s="4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2004-02-25T00:01:30Z</cp:lastPrinted>
  <dcterms:created xsi:type="dcterms:W3CDTF">2004-02-13T18:38:57Z</dcterms:created>
  <dcterms:modified xsi:type="dcterms:W3CDTF">2005-05-25T20:29:31Z</dcterms:modified>
  <cp:category/>
  <cp:version/>
  <cp:contentType/>
  <cp:contentStatus/>
</cp:coreProperties>
</file>