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8" sheetId="1" r:id="rId1"/>
  </sheets>
  <definedNames>
    <definedName name="_Regression_Int" localSheetId="0" hidden="1">1</definedName>
    <definedName name="A_IMPRESIÓN_IM">'PENS218'!$A$1:$M$57</definedName>
    <definedName name="_xlnm.Print_Area" localSheetId="0">'PENS218'!$A$1:$M$57</definedName>
    <definedName name="Imprimir_área_IM" localSheetId="0">'PENS218'!$A$1:$L$57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<sst xmlns="http://schemas.openxmlformats.org/spreadsheetml/2006/main" count="56" uniqueCount="55">
  <si>
    <t xml:space="preserve"> </t>
  </si>
  <si>
    <t>EDAD Y TIEMPO</t>
  </si>
  <si>
    <t>CESANTIA EN</t>
  </si>
  <si>
    <t>VIUDEZ Y</t>
  </si>
  <si>
    <t>ENTIDAD</t>
  </si>
  <si>
    <t>TOTAL</t>
  </si>
  <si>
    <t>JUBILACION</t>
  </si>
  <si>
    <t>DE SERVICIO</t>
  </si>
  <si>
    <t>EDAD AVANZADA</t>
  </si>
  <si>
    <t xml:space="preserve">    VIUDEZ</t>
  </si>
  <si>
    <t xml:space="preserve">   ORFANDAD</t>
  </si>
  <si>
    <t>ORFANDAD</t>
  </si>
  <si>
    <t>ASCENDENCIA</t>
  </si>
  <si>
    <t>INVALIDEZ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</si>
  <si>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</si>
  <si>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</si>
  <si>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</si>
  <si>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</si>
  <si>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</si>
  <si>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</si>
  <si>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</si>
  <si>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</si>
  <si>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</si>
  <si>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</si>
  <si>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</si>
  <si>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</si>
  <si>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</si>
  <si>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</si>
  <si>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</si>
  <si>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</si>
  <si>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</si>
  <si>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</si>
  <si>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</si>
  <si>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</si>
  <si>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</si>
  <si>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</si>
  <si>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</si>
  <si>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</si>
  <si>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</si>
  <si>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</si>
  <si>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</si>
  <si>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</si>
  <si>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</si>
  <si>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</si>
  <si>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</si>
  <si>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</si>
  <si>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</si>
  <si>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</si>
  <si>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</si>
  <si>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</si>
  <si>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</si>
  <si>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+) NO INCLUYE PENSIONES POR RIESGOS DEL TRABAJO</t>
  </si>
  <si>
    <t>BAJA CALIFORNIA SUR</t>
  </si>
  <si>
    <t>ANUARIO ESTADISTICO 2000</t>
  </si>
  <si>
    <t xml:space="preserve">      2.1.8 COSTO DE PENSIONES OTORGADAS POR ENTIDAD FEDERATIVA Y TIPO DE PENSION EN 2000  + (MILES DE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</si>
</sst>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#,##0.0"/>
    <numFmt numFmtId="167" formatCode="_-* #,##0.0_-;\-* #,##0.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5" fontId="1" fillId="0" borderId="1" xfId="0" applyNumberFormat="1" applyFont="1" applyBorder="1" applyAlignment="1" applyProtection="1">
      <alignment horizontal="center"/>
      <protection/>
    </xf>
    <xf numFmtId="166" fontId="1" fillId="0" borderId="0" xfId="0" applyNumberFormat="1" applyFont="1" applyAlignment="1">
      <alignment/>
    </xf>
    <xf numFmtId="166" fontId="1" fillId="0" borderId="1" xfId="0" applyNumberFormat="1" applyFont="1" applyBorder="1" applyAlignment="1" applyProtection="1">
      <alignment horizontal="center"/>
      <protection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 applyProtection="1">
      <alignment horizontal="center"/>
      <protection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Alignment="1" applyProtection="1">
      <alignment/>
      <protection/>
    </xf>
    <xf numFmtId="166" fontId="0" fillId="0" borderId="0" xfId="0" applyNumberFormat="1" applyAlignment="1">
      <alignment/>
    </xf>
    <xf numFmtId="166" fontId="1" fillId="0" borderId="1" xfId="0" applyNumberFormat="1" applyFont="1" applyBorder="1" applyAlignment="1" applyProtection="1">
      <alignment/>
      <protection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 applyProtection="1">
      <alignment/>
      <protection/>
    </xf>
    <xf numFmtId="167" fontId="2" fillId="0" borderId="0" xfId="15" applyNumberFormat="1" applyFont="1" applyAlignment="1">
      <alignment/>
    </xf>
    <xf numFmtId="167" fontId="1" fillId="0" borderId="0" xfId="15" applyNumberFormat="1" applyFont="1" applyAlignment="1">
      <alignment/>
    </xf>
    <xf numFmtId="167" fontId="1" fillId="0" borderId="0" xfId="15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7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0.625" defaultRowHeight="12.75"/>
  <cols>
    <col min="1" max="1" width="1.625" style="0" customWidth="1"/>
    <col min="2" max="2" width="17.00390625" style="0" customWidth="1"/>
    <col min="3" max="3" width="11.625" style="0" customWidth="1"/>
    <col min="4" max="6" width="13.625" style="19" customWidth="1"/>
    <col min="7" max="7" width="16.125" style="19" customWidth="1"/>
    <col min="8" max="12" width="13.625" style="19" customWidth="1"/>
    <col min="13" max="13" width="3.875" style="0" customWidth="1"/>
    <col min="14" max="14" width="27.625" style="0" customWidth="1"/>
    <col min="15" max="15" width="12.625" style="0" customWidth="1"/>
    <col min="16" max="16" width="7.625" style="0" customWidth="1"/>
  </cols>
  <sheetData>
    <row r="1" spans="1:13" ht="12.75">
      <c r="A1" s="3"/>
      <c r="B1" s="4"/>
      <c r="C1" s="4"/>
      <c r="D1" s="13"/>
      <c r="E1" s="13"/>
      <c r="F1" s="13"/>
      <c r="G1" s="13"/>
      <c r="H1" s="13"/>
      <c r="I1" s="13"/>
      <c r="J1" s="13"/>
      <c r="K1" s="13"/>
      <c r="L1" s="13"/>
      <c r="M1" s="4"/>
    </row>
    <row r="2" spans="1:24" ht="12.75">
      <c r="A2" s="4"/>
      <c r="B2" s="28" t="s">
        <v>53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Q2" s="1" t="s">
        <v>0</v>
      </c>
      <c r="X2" s="2"/>
    </row>
    <row r="3" spans="1:13" ht="12.75">
      <c r="A3" s="4"/>
      <c r="B3" s="5"/>
      <c r="C3" s="4"/>
      <c r="D3" s="13"/>
      <c r="E3" s="18"/>
      <c r="F3" s="13"/>
      <c r="G3" s="13"/>
      <c r="H3" s="18"/>
      <c r="I3" s="13"/>
      <c r="J3" s="13"/>
      <c r="K3" s="18"/>
      <c r="L3" s="13"/>
      <c r="M3" s="4"/>
    </row>
    <row r="4" spans="1:19" ht="12.75">
      <c r="A4" s="4"/>
      <c r="B4" s="28" t="s">
        <v>54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S4" s="2"/>
    </row>
    <row r="5" spans="1:23" ht="12.75">
      <c r="A5" s="4"/>
      <c r="B5" s="5"/>
      <c r="C5" s="4"/>
      <c r="D5" s="13"/>
      <c r="E5" s="18"/>
      <c r="F5" s="13"/>
      <c r="G5" s="18"/>
      <c r="H5" s="13"/>
      <c r="I5" s="13"/>
      <c r="J5" s="13"/>
      <c r="K5" s="18"/>
      <c r="L5" s="13"/>
      <c r="M5" s="4"/>
      <c r="W5" s="2"/>
    </row>
    <row r="6" spans="1:13" ht="12.75">
      <c r="A6" s="4"/>
      <c r="B6" s="3"/>
      <c r="C6" s="4"/>
      <c r="D6" s="13"/>
      <c r="E6" s="13"/>
      <c r="F6" s="13"/>
      <c r="G6" s="13"/>
      <c r="H6" s="13"/>
      <c r="I6" s="13"/>
      <c r="J6" s="13"/>
      <c r="K6" s="13"/>
      <c r="L6" s="13"/>
      <c r="M6" s="4"/>
    </row>
    <row r="7" spans="1:30" ht="12.75">
      <c r="A7" s="4"/>
      <c r="B7" s="9"/>
      <c r="C7" s="10"/>
      <c r="D7" s="14"/>
      <c r="E7" s="14"/>
      <c r="F7" s="14"/>
      <c r="G7" s="14"/>
      <c r="H7" s="14"/>
      <c r="I7" s="14"/>
      <c r="J7" s="14"/>
      <c r="K7" s="14"/>
      <c r="L7" s="14"/>
      <c r="M7" s="1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13" ht="12.75">
      <c r="A8" s="4"/>
      <c r="B8" s="4"/>
      <c r="C8" s="4"/>
      <c r="D8" s="15"/>
      <c r="E8" s="16"/>
      <c r="F8" s="16" t="s">
        <v>1</v>
      </c>
      <c r="G8" s="16" t="s">
        <v>2</v>
      </c>
      <c r="H8" s="16"/>
      <c r="I8" s="15"/>
      <c r="J8" s="16" t="s">
        <v>3</v>
      </c>
      <c r="K8" s="16"/>
      <c r="L8" s="15"/>
      <c r="M8" s="8"/>
    </row>
    <row r="9" spans="1:30" ht="12.75">
      <c r="A9" s="4"/>
      <c r="B9" s="6" t="s">
        <v>4</v>
      </c>
      <c r="C9" s="4"/>
      <c r="D9" s="16" t="s">
        <v>5</v>
      </c>
      <c r="E9" s="16" t="s">
        <v>6</v>
      </c>
      <c r="F9" s="16" t="s">
        <v>7</v>
      </c>
      <c r="G9" s="16" t="s">
        <v>8</v>
      </c>
      <c r="H9" s="16" t="s">
        <v>9</v>
      </c>
      <c r="I9" s="16" t="s">
        <v>10</v>
      </c>
      <c r="J9" s="16" t="s">
        <v>11</v>
      </c>
      <c r="K9" s="16" t="s">
        <v>12</v>
      </c>
      <c r="L9" s="16" t="s">
        <v>13</v>
      </c>
      <c r="M9" s="8"/>
      <c r="AD9" s="2"/>
    </row>
    <row r="10" spans="1:19" ht="12.75">
      <c r="A10" s="4"/>
      <c r="B10" s="11"/>
      <c r="C10" s="9"/>
      <c r="D10" s="17"/>
      <c r="E10" s="17"/>
      <c r="F10" s="17"/>
      <c r="G10" s="17"/>
      <c r="H10" s="17"/>
      <c r="I10" s="17"/>
      <c r="J10" s="17"/>
      <c r="K10" s="17"/>
      <c r="L10" s="17"/>
      <c r="M10" s="9"/>
      <c r="S10" s="2"/>
    </row>
    <row r="11" spans="1:30" ht="12.75">
      <c r="A11" s="4"/>
      <c r="B11" s="4"/>
      <c r="C11" s="5"/>
      <c r="D11" s="18"/>
      <c r="E11" s="18"/>
      <c r="F11" s="18"/>
      <c r="G11" s="18"/>
      <c r="H11" s="18"/>
      <c r="I11" s="18"/>
      <c r="J11" s="18"/>
      <c r="K11" s="18"/>
      <c r="L11" s="18"/>
      <c r="M11" s="5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13" ht="12.75">
      <c r="A12" s="4"/>
      <c r="B12" s="22" t="s">
        <v>5</v>
      </c>
      <c r="C12" s="23"/>
      <c r="D12" s="25">
        <f>SUM(E12:L12)</f>
        <v>494550.8000000001</v>
      </c>
      <c r="E12" s="25">
        <f>+E14+E21</f>
        <v>312609.70000000007</v>
      </c>
      <c r="F12" s="25">
        <f aca="true" t="shared" si="0" ref="F12:L12">+F14+F21</f>
        <v>108813.2</v>
      </c>
      <c r="G12" s="25">
        <f t="shared" si="0"/>
        <v>2819.9000000000005</v>
      </c>
      <c r="H12" s="25">
        <f t="shared" si="0"/>
        <v>13818</v>
      </c>
      <c r="I12" s="25">
        <f t="shared" si="0"/>
        <v>25102.7</v>
      </c>
      <c r="J12" s="25">
        <f t="shared" si="0"/>
        <v>8680.6</v>
      </c>
      <c r="K12" s="25">
        <f t="shared" si="0"/>
        <v>4813.7</v>
      </c>
      <c r="L12" s="25">
        <f t="shared" si="0"/>
        <v>17893</v>
      </c>
      <c r="M12" s="24"/>
    </row>
    <row r="13" spans="1:28" ht="12.75">
      <c r="A13" s="4"/>
      <c r="B13" s="4"/>
      <c r="C13" s="4"/>
      <c r="D13" s="26"/>
      <c r="E13" s="26"/>
      <c r="F13" s="26"/>
      <c r="G13" s="26"/>
      <c r="H13" s="26"/>
      <c r="I13" s="26"/>
      <c r="J13" s="26"/>
      <c r="K13" s="26"/>
      <c r="L13" s="26"/>
      <c r="M13" s="4"/>
      <c r="V13" s="2"/>
      <c r="Y13" s="2"/>
      <c r="AB13" s="2"/>
    </row>
    <row r="14" spans="1:28" ht="12.75">
      <c r="A14" s="4"/>
      <c r="B14" s="22" t="s">
        <v>14</v>
      </c>
      <c r="C14" s="24"/>
      <c r="D14" s="25">
        <f aca="true" t="shared" si="1" ref="D14:D53">SUM(E14:L14)</f>
        <v>173411.9</v>
      </c>
      <c r="E14" s="25">
        <f>SUM(E16:E19)</f>
        <v>106079.29999999999</v>
      </c>
      <c r="F14" s="25">
        <f aca="true" t="shared" si="2" ref="F14:L14">SUM(F16:F19)</f>
        <v>43932.100000000006</v>
      </c>
      <c r="G14" s="25">
        <f t="shared" si="2"/>
        <v>1297.6999999999998</v>
      </c>
      <c r="H14" s="25">
        <f t="shared" si="2"/>
        <v>6426.299999999999</v>
      </c>
      <c r="I14" s="25">
        <f t="shared" si="2"/>
        <v>6603.799999999999</v>
      </c>
      <c r="J14" s="25">
        <f t="shared" si="2"/>
        <v>2792.5</v>
      </c>
      <c r="K14" s="25">
        <f t="shared" si="2"/>
        <v>1292.2</v>
      </c>
      <c r="L14" s="25">
        <f t="shared" si="2"/>
        <v>4988</v>
      </c>
      <c r="M14" s="5"/>
      <c r="R14" s="2"/>
      <c r="V14" s="2"/>
      <c r="Y14" s="2"/>
      <c r="AB14" s="2"/>
    </row>
    <row r="15" spans="1:13" ht="12.75">
      <c r="A15" s="4"/>
      <c r="B15" s="4"/>
      <c r="C15" s="4"/>
      <c r="D15" s="26"/>
      <c r="E15" s="26"/>
      <c r="F15" s="26"/>
      <c r="G15" s="26"/>
      <c r="H15" s="26"/>
      <c r="I15" s="26"/>
      <c r="J15" s="26"/>
      <c r="K15" s="26"/>
      <c r="L15" s="26"/>
      <c r="M15" s="4"/>
    </row>
    <row r="16" spans="1:13" ht="12.75">
      <c r="A16" s="4"/>
      <c r="B16" s="21" t="s">
        <v>15</v>
      </c>
      <c r="C16" s="4"/>
      <c r="D16" s="26">
        <f t="shared" si="1"/>
        <v>30072.8</v>
      </c>
      <c r="E16" s="26">
        <v>16873.6</v>
      </c>
      <c r="F16" s="26">
        <v>8457.1</v>
      </c>
      <c r="G16" s="26">
        <v>338.7</v>
      </c>
      <c r="H16" s="26">
        <v>1052.7</v>
      </c>
      <c r="I16" s="26">
        <v>1613.6</v>
      </c>
      <c r="J16" s="26">
        <v>454.7</v>
      </c>
      <c r="K16" s="26">
        <v>180.5</v>
      </c>
      <c r="L16" s="26">
        <v>1101.9</v>
      </c>
      <c r="M16" s="4"/>
    </row>
    <row r="17" spans="1:13" ht="12.75">
      <c r="A17" s="4"/>
      <c r="B17" s="21" t="s">
        <v>16</v>
      </c>
      <c r="C17" s="4"/>
      <c r="D17" s="26">
        <f t="shared" si="1"/>
        <v>53614.8</v>
      </c>
      <c r="E17" s="26">
        <v>36150.6</v>
      </c>
      <c r="F17" s="26">
        <v>10470.2</v>
      </c>
      <c r="G17" s="26">
        <v>222.6</v>
      </c>
      <c r="H17" s="26">
        <v>1653.3</v>
      </c>
      <c r="I17" s="26">
        <v>2173.3</v>
      </c>
      <c r="J17" s="26">
        <v>1240.1</v>
      </c>
      <c r="K17" s="26">
        <v>119.5</v>
      </c>
      <c r="L17" s="26">
        <v>1585.2</v>
      </c>
      <c r="M17" s="4"/>
    </row>
    <row r="18" spans="1:13" ht="12.75">
      <c r="A18" s="4"/>
      <c r="B18" s="21" t="s">
        <v>17</v>
      </c>
      <c r="C18" s="4"/>
      <c r="D18" s="26">
        <f t="shared" si="1"/>
        <v>46606.7</v>
      </c>
      <c r="E18" s="26">
        <v>28872.2</v>
      </c>
      <c r="F18" s="26">
        <v>11337.5</v>
      </c>
      <c r="G18" s="26">
        <v>247</v>
      </c>
      <c r="H18" s="26">
        <v>1876.9</v>
      </c>
      <c r="I18" s="26">
        <v>1417.3</v>
      </c>
      <c r="J18" s="26">
        <v>747.7</v>
      </c>
      <c r="K18" s="26">
        <v>643.6</v>
      </c>
      <c r="L18" s="26">
        <v>1464.5</v>
      </c>
      <c r="M18" s="4"/>
    </row>
    <row r="19" spans="1:13" ht="12.75">
      <c r="A19" s="4"/>
      <c r="B19" s="21" t="s">
        <v>18</v>
      </c>
      <c r="C19" s="4"/>
      <c r="D19" s="26">
        <f t="shared" si="1"/>
        <v>43117.6</v>
      </c>
      <c r="E19" s="26">
        <v>24182.9</v>
      </c>
      <c r="F19" s="26">
        <v>13667.3</v>
      </c>
      <c r="G19" s="26">
        <v>489.4</v>
      </c>
      <c r="H19" s="26">
        <v>1843.4</v>
      </c>
      <c r="I19" s="26">
        <v>1399.6</v>
      </c>
      <c r="J19" s="26">
        <v>350</v>
      </c>
      <c r="K19" s="26">
        <v>348.6</v>
      </c>
      <c r="L19" s="26">
        <v>836.4</v>
      </c>
      <c r="M19" s="4"/>
    </row>
    <row r="20" spans="1:13" ht="12.75">
      <c r="A20" s="4"/>
      <c r="B20" s="4"/>
      <c r="C20" s="4"/>
      <c r="D20" s="26"/>
      <c r="E20" s="26"/>
      <c r="F20" s="26"/>
      <c r="G20" s="26"/>
      <c r="H20" s="26"/>
      <c r="I20" s="26"/>
      <c r="J20" s="26"/>
      <c r="K20" s="26"/>
      <c r="L20" s="26"/>
      <c r="M20" s="4"/>
    </row>
    <row r="21" spans="1:28" ht="12.75">
      <c r="A21" s="4"/>
      <c r="B21" s="22" t="s">
        <v>19</v>
      </c>
      <c r="C21" s="23"/>
      <c r="D21" s="25">
        <f t="shared" si="1"/>
        <v>321138.9000000001</v>
      </c>
      <c r="E21" s="25">
        <f>SUM(E23:E55)</f>
        <v>206530.40000000005</v>
      </c>
      <c r="F21" s="25">
        <f aca="true" t="shared" si="3" ref="F21:L21">SUM(F23:F55)</f>
        <v>64881.09999999999</v>
      </c>
      <c r="G21" s="25">
        <f t="shared" si="3"/>
        <v>1522.2000000000007</v>
      </c>
      <c r="H21" s="25">
        <f t="shared" si="3"/>
        <v>7391.700000000001</v>
      </c>
      <c r="I21" s="25">
        <f t="shared" si="3"/>
        <v>18498.9</v>
      </c>
      <c r="J21" s="25">
        <f t="shared" si="3"/>
        <v>5888.1</v>
      </c>
      <c r="K21" s="25">
        <f t="shared" si="3"/>
        <v>3521.5</v>
      </c>
      <c r="L21" s="25">
        <f t="shared" si="3"/>
        <v>12905.000000000002</v>
      </c>
      <c r="M21" s="24"/>
      <c r="N21" s="2"/>
      <c r="V21" s="2"/>
      <c r="Y21" s="2"/>
      <c r="AB21" s="2"/>
    </row>
    <row r="22" spans="1:28" ht="12.75">
      <c r="A22" s="4"/>
      <c r="B22" s="4"/>
      <c r="C22" s="4"/>
      <c r="D22" s="26"/>
      <c r="E22" s="26"/>
      <c r="F22" s="26"/>
      <c r="G22" s="26"/>
      <c r="H22" s="26"/>
      <c r="I22" s="26"/>
      <c r="J22" s="26"/>
      <c r="K22" s="26"/>
      <c r="L22" s="26"/>
      <c r="M22" s="4"/>
      <c r="N22" s="2"/>
      <c r="R22" s="2"/>
      <c r="V22" s="2"/>
      <c r="Y22" s="2"/>
      <c r="AB22" s="2"/>
    </row>
    <row r="23" spans="1:28" ht="12.75">
      <c r="A23" s="4"/>
      <c r="B23" s="21" t="s">
        <v>20</v>
      </c>
      <c r="C23" s="4"/>
      <c r="D23" s="26">
        <f t="shared" si="1"/>
        <v>6610.6</v>
      </c>
      <c r="E23" s="26">
        <v>4835.6</v>
      </c>
      <c r="F23" s="26">
        <v>1169.2</v>
      </c>
      <c r="G23" s="26">
        <v>18</v>
      </c>
      <c r="H23" s="26">
        <v>41.3</v>
      </c>
      <c r="I23" s="26">
        <v>271.9</v>
      </c>
      <c r="J23" s="26">
        <v>138.8</v>
      </c>
      <c r="K23" s="26">
        <v>24.7</v>
      </c>
      <c r="L23" s="26">
        <v>111.1</v>
      </c>
      <c r="M23" s="4"/>
      <c r="V23" s="2"/>
      <c r="Y23" s="2"/>
      <c r="AB23" s="2"/>
    </row>
    <row r="24" spans="1:28" ht="12.75">
      <c r="A24" s="4"/>
      <c r="B24" s="21" t="s">
        <v>21</v>
      </c>
      <c r="C24" s="4"/>
      <c r="D24" s="26">
        <f t="shared" si="1"/>
        <v>11533.7</v>
      </c>
      <c r="E24" s="26">
        <v>7587.8</v>
      </c>
      <c r="F24" s="26">
        <v>2157.7</v>
      </c>
      <c r="G24" s="26">
        <v>30.7</v>
      </c>
      <c r="H24" s="26">
        <v>312.5</v>
      </c>
      <c r="I24" s="26">
        <v>621.1</v>
      </c>
      <c r="J24" s="26">
        <v>156.3</v>
      </c>
      <c r="K24" s="26">
        <v>128.4</v>
      </c>
      <c r="L24" s="26">
        <v>539.2</v>
      </c>
      <c r="M24" s="4"/>
      <c r="V24" s="2"/>
      <c r="Y24" s="2"/>
      <c r="AB24" s="2"/>
    </row>
    <row r="25" spans="1:28" ht="12.75">
      <c r="A25" s="4"/>
      <c r="B25" s="21" t="s">
        <v>52</v>
      </c>
      <c r="C25" s="4"/>
      <c r="D25" s="26">
        <f t="shared" si="1"/>
        <v>7177.500000000001</v>
      </c>
      <c r="E25" s="26">
        <v>3344.8</v>
      </c>
      <c r="F25" s="26">
        <v>2755.7</v>
      </c>
      <c r="G25" s="26">
        <v>376.1</v>
      </c>
      <c r="H25" s="26">
        <v>281.4</v>
      </c>
      <c r="I25" s="26">
        <v>219.7</v>
      </c>
      <c r="J25" s="26">
        <v>17.6</v>
      </c>
      <c r="K25" s="26">
        <v>55.1</v>
      </c>
      <c r="L25" s="26">
        <v>127.1</v>
      </c>
      <c r="M25" s="4"/>
      <c r="V25" s="2"/>
      <c r="Y25" s="2"/>
      <c r="AB25" s="2"/>
    </row>
    <row r="26" spans="1:28" ht="12.75">
      <c r="A26" s="4"/>
      <c r="B26" s="21" t="s">
        <v>22</v>
      </c>
      <c r="C26" s="4"/>
      <c r="D26" s="26">
        <f t="shared" si="1"/>
        <v>2733.0000000000005</v>
      </c>
      <c r="E26" s="26">
        <v>1309.3</v>
      </c>
      <c r="F26" s="26">
        <v>993.5</v>
      </c>
      <c r="G26" s="26"/>
      <c r="H26" s="26">
        <v>36.4</v>
      </c>
      <c r="I26" s="26">
        <v>70.3</v>
      </c>
      <c r="J26" s="26">
        <v>17.7</v>
      </c>
      <c r="K26" s="26"/>
      <c r="L26" s="26">
        <v>305.8</v>
      </c>
      <c r="M26" s="4"/>
      <c r="V26" s="2"/>
      <c r="Y26" s="2"/>
      <c r="AB26" s="2"/>
    </row>
    <row r="27" spans="1:28" ht="12.75">
      <c r="A27" s="4"/>
      <c r="B27" s="21" t="s">
        <v>23</v>
      </c>
      <c r="C27" s="4"/>
      <c r="D27" s="26">
        <f t="shared" si="1"/>
        <v>15537.5</v>
      </c>
      <c r="E27" s="26">
        <v>11196.9</v>
      </c>
      <c r="F27" s="26">
        <v>2188.7</v>
      </c>
      <c r="G27" s="26"/>
      <c r="H27" s="26">
        <v>201</v>
      </c>
      <c r="I27" s="26">
        <v>284.1</v>
      </c>
      <c r="J27" s="26">
        <v>245.5</v>
      </c>
      <c r="K27" s="26">
        <v>76.6</v>
      </c>
      <c r="L27" s="26">
        <v>1344.7</v>
      </c>
      <c r="M27" s="4"/>
      <c r="V27" s="2"/>
      <c r="Y27" s="2"/>
      <c r="AB27" s="2"/>
    </row>
    <row r="28" spans="1:28" ht="12.75">
      <c r="A28" s="4"/>
      <c r="B28" s="21" t="s">
        <v>24</v>
      </c>
      <c r="C28" s="4"/>
      <c r="D28" s="26">
        <f t="shared" si="1"/>
        <v>5374.099999999999</v>
      </c>
      <c r="E28" s="26">
        <v>4251.5</v>
      </c>
      <c r="F28" s="26">
        <v>914.7</v>
      </c>
      <c r="G28" s="26">
        <v>21</v>
      </c>
      <c r="H28" s="26">
        <v>54.4</v>
      </c>
      <c r="I28" s="26">
        <v>58.6</v>
      </c>
      <c r="J28" s="26">
        <v>17</v>
      </c>
      <c r="K28" s="26">
        <v>22.4</v>
      </c>
      <c r="L28" s="26">
        <v>34.5</v>
      </c>
      <c r="M28" s="4"/>
      <c r="V28" s="2"/>
      <c r="Y28" s="2"/>
      <c r="AB28" s="2"/>
    </row>
    <row r="29" spans="1:28" ht="12.75">
      <c r="A29" s="4"/>
      <c r="B29" s="21" t="s">
        <v>25</v>
      </c>
      <c r="C29" s="4"/>
      <c r="D29" s="26">
        <f t="shared" si="1"/>
        <v>10478.5</v>
      </c>
      <c r="E29" s="26">
        <v>6887.3</v>
      </c>
      <c r="F29" s="26">
        <v>1858.4</v>
      </c>
      <c r="G29" s="26">
        <v>7</v>
      </c>
      <c r="H29" s="26">
        <v>202.3</v>
      </c>
      <c r="I29" s="26">
        <v>783.1</v>
      </c>
      <c r="J29" s="26">
        <v>411.4</v>
      </c>
      <c r="K29" s="26">
        <v>54</v>
      </c>
      <c r="L29" s="26">
        <v>275</v>
      </c>
      <c r="M29" s="4"/>
      <c r="V29" s="2"/>
      <c r="Y29" s="2"/>
      <c r="AB29" s="2"/>
    </row>
    <row r="30" spans="1:28" ht="12.75">
      <c r="A30" s="4"/>
      <c r="B30" s="21" t="s">
        <v>26</v>
      </c>
      <c r="C30" s="4"/>
      <c r="D30" s="26">
        <f t="shared" si="1"/>
        <v>12898.8</v>
      </c>
      <c r="E30" s="26">
        <v>7501.2</v>
      </c>
      <c r="F30" s="26">
        <v>3661.3</v>
      </c>
      <c r="G30" s="26">
        <v>57.8</v>
      </c>
      <c r="H30" s="26">
        <v>278.5</v>
      </c>
      <c r="I30" s="26">
        <v>720.4</v>
      </c>
      <c r="J30" s="26">
        <v>316.7</v>
      </c>
      <c r="K30" s="26">
        <v>79.5</v>
      </c>
      <c r="L30" s="26">
        <v>283.4</v>
      </c>
      <c r="M30" s="4"/>
      <c r="V30" s="2"/>
      <c r="Y30" s="2"/>
      <c r="AB30" s="2"/>
    </row>
    <row r="31" spans="1:28" ht="12.75">
      <c r="A31" s="4"/>
      <c r="B31" s="21" t="s">
        <v>27</v>
      </c>
      <c r="C31" s="4"/>
      <c r="D31" s="26">
        <f t="shared" si="1"/>
        <v>8862.699999999999</v>
      </c>
      <c r="E31" s="26">
        <v>5108.2</v>
      </c>
      <c r="F31" s="26">
        <v>1924.1</v>
      </c>
      <c r="G31" s="26">
        <v>9.4</v>
      </c>
      <c r="H31" s="26">
        <v>106.2</v>
      </c>
      <c r="I31" s="26">
        <v>272.3</v>
      </c>
      <c r="J31" s="26">
        <v>100.6</v>
      </c>
      <c r="K31" s="26">
        <v>85</v>
      </c>
      <c r="L31" s="26">
        <v>1256.9</v>
      </c>
      <c r="M31" s="4"/>
      <c r="V31" s="2"/>
      <c r="Y31" s="2"/>
      <c r="AB31" s="2"/>
    </row>
    <row r="32" spans="1:28" ht="12.75">
      <c r="A32" s="4"/>
      <c r="B32" s="21" t="s">
        <v>28</v>
      </c>
      <c r="C32" s="4"/>
      <c r="D32" s="26">
        <f t="shared" si="1"/>
        <v>10849.300000000001</v>
      </c>
      <c r="E32" s="26">
        <v>7039.7</v>
      </c>
      <c r="F32" s="26">
        <v>2291.5</v>
      </c>
      <c r="G32" s="26">
        <v>20.7</v>
      </c>
      <c r="H32" s="26">
        <v>183.4</v>
      </c>
      <c r="I32" s="26">
        <v>736</v>
      </c>
      <c r="J32" s="26">
        <v>100.5</v>
      </c>
      <c r="K32" s="26">
        <v>68.2</v>
      </c>
      <c r="L32" s="26">
        <v>409.3</v>
      </c>
      <c r="M32" s="4"/>
      <c r="V32" s="2"/>
      <c r="Y32" s="2"/>
      <c r="AB32" s="2"/>
    </row>
    <row r="33" spans="1:28" ht="12.75">
      <c r="A33" s="4"/>
      <c r="B33" s="21" t="s">
        <v>29</v>
      </c>
      <c r="C33" s="4"/>
      <c r="D33" s="26">
        <f t="shared" si="1"/>
        <v>13644</v>
      </c>
      <c r="E33" s="26">
        <v>8870.8</v>
      </c>
      <c r="F33" s="26">
        <v>2532.1</v>
      </c>
      <c r="G33" s="26">
        <v>30.1</v>
      </c>
      <c r="H33" s="26">
        <v>412.3</v>
      </c>
      <c r="I33" s="26">
        <v>740.4</v>
      </c>
      <c r="J33" s="26">
        <v>321.1</v>
      </c>
      <c r="K33" s="26">
        <v>182.7</v>
      </c>
      <c r="L33" s="26">
        <v>554.5</v>
      </c>
      <c r="M33" s="4"/>
      <c r="V33" s="2"/>
      <c r="Y33" s="2"/>
      <c r="AB33" s="2"/>
    </row>
    <row r="34" spans="1:28" ht="12.75">
      <c r="A34" s="4"/>
      <c r="B34" s="21" t="s">
        <v>30</v>
      </c>
      <c r="C34" s="4"/>
      <c r="D34" s="26">
        <f t="shared" si="1"/>
        <v>7607.099999999999</v>
      </c>
      <c r="E34" s="26">
        <v>4910.6</v>
      </c>
      <c r="F34" s="26">
        <v>1292</v>
      </c>
      <c r="G34" s="26">
        <v>94.2</v>
      </c>
      <c r="H34" s="26">
        <v>160.4</v>
      </c>
      <c r="I34" s="26">
        <v>448</v>
      </c>
      <c r="J34" s="26">
        <v>285.6</v>
      </c>
      <c r="K34" s="26">
        <v>64.9</v>
      </c>
      <c r="L34" s="26">
        <v>351.4</v>
      </c>
      <c r="M34" s="4"/>
      <c r="V34" s="2"/>
      <c r="Y34" s="2"/>
      <c r="AB34" s="2"/>
    </row>
    <row r="35" spans="1:28" ht="12.75">
      <c r="A35" s="4"/>
      <c r="B35" s="21" t="s">
        <v>31</v>
      </c>
      <c r="C35" s="4"/>
      <c r="D35" s="26">
        <f t="shared" si="1"/>
        <v>15687.7</v>
      </c>
      <c r="E35" s="26">
        <v>9530.2</v>
      </c>
      <c r="F35" s="26">
        <v>2954.6</v>
      </c>
      <c r="G35" s="26">
        <v>73.9</v>
      </c>
      <c r="H35" s="26">
        <v>207.8</v>
      </c>
      <c r="I35" s="26">
        <v>1266.9</v>
      </c>
      <c r="J35" s="26">
        <v>455.6</v>
      </c>
      <c r="K35" s="26">
        <v>395.1</v>
      </c>
      <c r="L35" s="26">
        <v>803.6</v>
      </c>
      <c r="M35" s="4"/>
      <c r="V35" s="2"/>
      <c r="Y35" s="2"/>
      <c r="AB35" s="2"/>
    </row>
    <row r="36" spans="1:28" ht="12.75">
      <c r="A36" s="4"/>
      <c r="B36" s="21" t="s">
        <v>32</v>
      </c>
      <c r="C36" s="4"/>
      <c r="D36" s="26">
        <f t="shared" si="1"/>
        <v>30171.5</v>
      </c>
      <c r="E36" s="26">
        <v>17863.2</v>
      </c>
      <c r="F36" s="26">
        <v>7493.4</v>
      </c>
      <c r="G36" s="26">
        <v>248</v>
      </c>
      <c r="H36" s="26">
        <v>787.3</v>
      </c>
      <c r="I36" s="26">
        <v>1797.9</v>
      </c>
      <c r="J36" s="26">
        <v>574.2</v>
      </c>
      <c r="K36" s="26">
        <v>141.1</v>
      </c>
      <c r="L36" s="26">
        <v>1266.4</v>
      </c>
      <c r="M36" s="4"/>
      <c r="V36" s="2"/>
      <c r="Y36" s="2"/>
      <c r="AB36" s="2"/>
    </row>
    <row r="37" spans="1:28" ht="12.75">
      <c r="A37" s="4"/>
      <c r="B37" s="21" t="s">
        <v>33</v>
      </c>
      <c r="C37" s="4"/>
      <c r="D37" s="26">
        <f t="shared" si="1"/>
        <v>10845.9</v>
      </c>
      <c r="E37" s="26">
        <v>5069.8</v>
      </c>
      <c r="F37" s="26">
        <v>3099.2</v>
      </c>
      <c r="G37" s="26">
        <v>7.1</v>
      </c>
      <c r="H37" s="26">
        <v>322.8</v>
      </c>
      <c r="I37" s="26">
        <v>1320.1</v>
      </c>
      <c r="J37" s="26">
        <v>378.6</v>
      </c>
      <c r="K37" s="26">
        <v>297.9</v>
      </c>
      <c r="L37" s="26">
        <v>350.4</v>
      </c>
      <c r="M37" s="4"/>
      <c r="V37" s="2"/>
      <c r="Y37" s="2"/>
      <c r="AB37" s="2"/>
    </row>
    <row r="38" spans="1:28" ht="12.75">
      <c r="A38" s="4"/>
      <c r="B38" s="21" t="s">
        <v>34</v>
      </c>
      <c r="C38" s="4"/>
      <c r="D38" s="26">
        <f t="shared" si="1"/>
        <v>7094.299999999999</v>
      </c>
      <c r="E38" s="26">
        <v>4335.9</v>
      </c>
      <c r="F38" s="26">
        <v>1348</v>
      </c>
      <c r="G38" s="26">
        <v>14.2</v>
      </c>
      <c r="H38" s="26">
        <v>147</v>
      </c>
      <c r="I38" s="26">
        <v>445.5</v>
      </c>
      <c r="J38" s="26">
        <v>385.4</v>
      </c>
      <c r="K38" s="26">
        <v>165.8</v>
      </c>
      <c r="L38" s="26">
        <v>252.5</v>
      </c>
      <c r="M38" s="4"/>
      <c r="V38" s="2"/>
      <c r="Y38" s="2"/>
      <c r="AB38" s="2"/>
    </row>
    <row r="39" spans="1:28" ht="12.75">
      <c r="A39" s="4"/>
      <c r="B39" s="21" t="s">
        <v>35</v>
      </c>
      <c r="C39" s="4"/>
      <c r="D39" s="26">
        <f t="shared" si="1"/>
        <v>5638.2</v>
      </c>
      <c r="E39" s="26">
        <v>4458.9</v>
      </c>
      <c r="F39" s="26">
        <v>552.7</v>
      </c>
      <c r="G39" s="26"/>
      <c r="H39" s="26">
        <v>69.7</v>
      </c>
      <c r="I39" s="26">
        <v>221.6</v>
      </c>
      <c r="J39" s="26">
        <v>41.7</v>
      </c>
      <c r="K39" s="26">
        <v>21.5</v>
      </c>
      <c r="L39" s="26">
        <v>272.1</v>
      </c>
      <c r="M39" s="4"/>
      <c r="V39" s="2"/>
      <c r="Y39" s="2"/>
      <c r="AB39" s="2"/>
    </row>
    <row r="40" spans="1:28" ht="12.75">
      <c r="A40" s="4"/>
      <c r="B40" s="21" t="s">
        <v>36</v>
      </c>
      <c r="C40" s="4"/>
      <c r="D40" s="26">
        <f t="shared" si="1"/>
        <v>9061</v>
      </c>
      <c r="E40" s="26">
        <v>6390</v>
      </c>
      <c r="F40" s="26">
        <v>1458</v>
      </c>
      <c r="G40" s="26">
        <v>49.6</v>
      </c>
      <c r="H40" s="26">
        <v>94.8</v>
      </c>
      <c r="I40" s="26">
        <v>526.1</v>
      </c>
      <c r="J40" s="26">
        <v>23.9</v>
      </c>
      <c r="K40" s="26"/>
      <c r="L40" s="26">
        <v>518.6</v>
      </c>
      <c r="M40" s="4"/>
      <c r="V40" s="2"/>
      <c r="Y40" s="2"/>
      <c r="AB40" s="2"/>
    </row>
    <row r="41" spans="1:28" ht="12.75">
      <c r="A41" s="4"/>
      <c r="B41" s="21" t="s">
        <v>37</v>
      </c>
      <c r="C41" s="4"/>
      <c r="D41" s="26">
        <f t="shared" si="1"/>
        <v>11039.5</v>
      </c>
      <c r="E41" s="26">
        <v>6247.5</v>
      </c>
      <c r="F41" s="26">
        <v>2316.6</v>
      </c>
      <c r="G41" s="26">
        <v>46.4</v>
      </c>
      <c r="H41" s="26">
        <v>420.5</v>
      </c>
      <c r="I41" s="26">
        <v>1199.5</v>
      </c>
      <c r="J41" s="26">
        <v>274.6</v>
      </c>
      <c r="K41" s="26">
        <v>314.9</v>
      </c>
      <c r="L41" s="26">
        <v>219.5</v>
      </c>
      <c r="M41" s="4"/>
      <c r="V41" s="2"/>
      <c r="Y41" s="2"/>
      <c r="AB41" s="2"/>
    </row>
    <row r="42" spans="1:28" ht="12.75">
      <c r="A42" s="4"/>
      <c r="B42" s="21" t="s">
        <v>38</v>
      </c>
      <c r="C42" s="4"/>
      <c r="D42" s="26">
        <f t="shared" si="1"/>
        <v>16772.699999999997</v>
      </c>
      <c r="E42" s="26">
        <v>11567.5</v>
      </c>
      <c r="F42" s="26">
        <v>2436.4</v>
      </c>
      <c r="G42" s="26">
        <v>6.4</v>
      </c>
      <c r="H42" s="26">
        <v>417.9</v>
      </c>
      <c r="I42" s="26">
        <v>1278.3</v>
      </c>
      <c r="J42" s="26">
        <v>339.9</v>
      </c>
      <c r="K42" s="26">
        <v>447</v>
      </c>
      <c r="L42" s="26">
        <v>279.3</v>
      </c>
      <c r="M42" s="4"/>
      <c r="V42" s="2"/>
      <c r="Y42" s="2"/>
      <c r="AB42" s="2"/>
    </row>
    <row r="43" spans="1:28" ht="12.75">
      <c r="A43" s="4"/>
      <c r="B43" s="21" t="s">
        <v>39</v>
      </c>
      <c r="C43" s="4"/>
      <c r="D43" s="26">
        <f t="shared" si="1"/>
        <v>4269.9</v>
      </c>
      <c r="E43" s="26">
        <v>2684.7</v>
      </c>
      <c r="F43" s="26">
        <v>1031.5</v>
      </c>
      <c r="G43" s="26">
        <v>31.2</v>
      </c>
      <c r="H43" s="26">
        <v>130.7</v>
      </c>
      <c r="I43" s="26">
        <v>165.2</v>
      </c>
      <c r="J43" s="26">
        <v>20</v>
      </c>
      <c r="K43" s="26">
        <v>16.4</v>
      </c>
      <c r="L43" s="26">
        <v>190.2</v>
      </c>
      <c r="M43" s="4"/>
      <c r="V43" s="2"/>
      <c r="Y43" s="2"/>
      <c r="AB43" s="2"/>
    </row>
    <row r="44" spans="1:28" ht="12.75">
      <c r="A44" s="4"/>
      <c r="B44" s="21" t="s">
        <v>40</v>
      </c>
      <c r="C44" s="4"/>
      <c r="D44" s="26">
        <f t="shared" si="1"/>
        <v>3173.2999999999997</v>
      </c>
      <c r="E44" s="26">
        <v>2100.6</v>
      </c>
      <c r="F44" s="26">
        <v>621</v>
      </c>
      <c r="G44" s="26">
        <v>34</v>
      </c>
      <c r="H44" s="26">
        <v>84</v>
      </c>
      <c r="I44" s="26">
        <v>159</v>
      </c>
      <c r="J44" s="26">
        <v>84</v>
      </c>
      <c r="K44" s="26"/>
      <c r="L44" s="26">
        <v>90.7</v>
      </c>
      <c r="M44" s="4"/>
      <c r="V44" s="2"/>
      <c r="Y44" s="2"/>
      <c r="AB44" s="2"/>
    </row>
    <row r="45" spans="1:28" ht="12.75">
      <c r="A45" s="4"/>
      <c r="B45" s="21" t="s">
        <v>41</v>
      </c>
      <c r="C45" s="4"/>
      <c r="D45" s="26">
        <f t="shared" si="1"/>
        <v>8255.7</v>
      </c>
      <c r="E45" s="26">
        <v>5302.5</v>
      </c>
      <c r="F45" s="26">
        <v>1589</v>
      </c>
      <c r="G45" s="26">
        <v>106.4</v>
      </c>
      <c r="H45" s="26">
        <v>216.5</v>
      </c>
      <c r="I45" s="26">
        <v>660.6</v>
      </c>
      <c r="J45" s="26">
        <v>152.3</v>
      </c>
      <c r="K45" s="26"/>
      <c r="L45" s="26">
        <v>228.4</v>
      </c>
      <c r="M45" s="4"/>
      <c r="V45" s="2"/>
      <c r="Y45" s="2"/>
      <c r="AB45" s="2"/>
    </row>
    <row r="46" spans="1:28" ht="12.75">
      <c r="A46" s="4"/>
      <c r="B46" s="21" t="s">
        <v>42</v>
      </c>
      <c r="C46" s="5"/>
      <c r="D46" s="26">
        <f t="shared" si="1"/>
        <v>9472.099999999999</v>
      </c>
      <c r="E46" s="26">
        <v>6090.7</v>
      </c>
      <c r="F46" s="26">
        <v>2148.6</v>
      </c>
      <c r="G46" s="26">
        <v>31.4</v>
      </c>
      <c r="H46" s="26">
        <v>80</v>
      </c>
      <c r="I46" s="26">
        <v>398.5</v>
      </c>
      <c r="J46" s="26">
        <v>85.8</v>
      </c>
      <c r="K46" s="26">
        <v>87.5</v>
      </c>
      <c r="L46" s="26">
        <v>549.6</v>
      </c>
      <c r="M46" s="4"/>
      <c r="V46" s="2"/>
      <c r="Y46" s="2"/>
      <c r="AB46" s="2"/>
    </row>
    <row r="47" spans="1:28" ht="12.75">
      <c r="A47" s="4"/>
      <c r="B47" s="21" t="s">
        <v>43</v>
      </c>
      <c r="C47" s="4"/>
      <c r="D47" s="26">
        <f t="shared" si="1"/>
        <v>9764.699999999997</v>
      </c>
      <c r="E47" s="26">
        <v>6615.5</v>
      </c>
      <c r="F47" s="26">
        <v>1862.8</v>
      </c>
      <c r="G47" s="26">
        <v>35.4</v>
      </c>
      <c r="H47" s="26">
        <v>210.8</v>
      </c>
      <c r="I47" s="26">
        <v>848.3</v>
      </c>
      <c r="J47" s="26">
        <v>81.5</v>
      </c>
      <c r="K47" s="26"/>
      <c r="L47" s="26">
        <v>110.4</v>
      </c>
      <c r="M47" s="4"/>
      <c r="V47" s="2"/>
      <c r="Y47" s="2"/>
      <c r="AB47" s="2"/>
    </row>
    <row r="48" spans="1:28" ht="12.75">
      <c r="A48" s="4"/>
      <c r="B48" s="21" t="s">
        <v>44</v>
      </c>
      <c r="C48" s="4"/>
      <c r="D48" s="26">
        <f t="shared" si="1"/>
        <v>5333.500000000001</v>
      </c>
      <c r="E48" s="26">
        <v>3623.2</v>
      </c>
      <c r="F48" s="26">
        <v>922.2</v>
      </c>
      <c r="G48" s="26"/>
      <c r="H48" s="26">
        <v>81.1</v>
      </c>
      <c r="I48" s="26">
        <v>97.3</v>
      </c>
      <c r="J48" s="26">
        <v>73.3</v>
      </c>
      <c r="K48" s="26">
        <v>10.8</v>
      </c>
      <c r="L48" s="26">
        <v>525.6</v>
      </c>
      <c r="M48" s="4"/>
      <c r="O48" s="2"/>
      <c r="P48" s="2"/>
      <c r="V48" s="2"/>
      <c r="Y48" s="2"/>
      <c r="AB48" s="2"/>
    </row>
    <row r="49" spans="1:28" ht="12.75">
      <c r="A49" s="4"/>
      <c r="B49" s="21" t="s">
        <v>45</v>
      </c>
      <c r="C49" s="4"/>
      <c r="D49" s="26">
        <f t="shared" si="1"/>
        <v>18209.699999999997</v>
      </c>
      <c r="E49" s="26">
        <v>12547.2</v>
      </c>
      <c r="F49" s="26">
        <v>3564.1</v>
      </c>
      <c r="G49" s="26">
        <v>32.2</v>
      </c>
      <c r="H49" s="26">
        <v>536.7</v>
      </c>
      <c r="I49" s="26">
        <v>687.8</v>
      </c>
      <c r="J49" s="26">
        <v>107.1</v>
      </c>
      <c r="K49" s="26">
        <v>159</v>
      </c>
      <c r="L49" s="26">
        <v>575.6</v>
      </c>
      <c r="M49" s="4"/>
      <c r="V49" s="2"/>
      <c r="Y49" s="2"/>
      <c r="AB49" s="2"/>
    </row>
    <row r="50" spans="1:28" ht="12.75">
      <c r="A50" s="4"/>
      <c r="B50" s="21" t="s">
        <v>46</v>
      </c>
      <c r="C50" s="4"/>
      <c r="D50" s="26">
        <f t="shared" si="1"/>
        <v>3632.3</v>
      </c>
      <c r="E50" s="26">
        <v>2511.1</v>
      </c>
      <c r="F50" s="26">
        <v>665.5</v>
      </c>
      <c r="G50" s="26">
        <v>9.2</v>
      </c>
      <c r="H50" s="26">
        <v>48.5</v>
      </c>
      <c r="I50" s="26">
        <v>108.8</v>
      </c>
      <c r="J50" s="26">
        <v>73.5</v>
      </c>
      <c r="K50" s="26">
        <v>108.4</v>
      </c>
      <c r="L50" s="26">
        <v>107.3</v>
      </c>
      <c r="M50" s="4"/>
      <c r="V50" s="2"/>
      <c r="Y50" s="2"/>
      <c r="AB50" s="2"/>
    </row>
    <row r="51" spans="1:28" ht="12.75">
      <c r="A51" s="4"/>
      <c r="B51" s="21" t="s">
        <v>47</v>
      </c>
      <c r="C51" s="4"/>
      <c r="D51" s="26">
        <f t="shared" si="1"/>
        <v>26308.8</v>
      </c>
      <c r="E51" s="26">
        <v>16968.2</v>
      </c>
      <c r="F51" s="26">
        <v>5312.3</v>
      </c>
      <c r="G51" s="26">
        <v>113.1</v>
      </c>
      <c r="H51" s="26">
        <v>1057</v>
      </c>
      <c r="I51" s="26">
        <v>1488.5</v>
      </c>
      <c r="J51" s="26">
        <v>437.2</v>
      </c>
      <c r="K51" s="26">
        <v>225</v>
      </c>
      <c r="L51" s="26">
        <v>707.5</v>
      </c>
      <c r="M51" s="4"/>
      <c r="V51" s="2"/>
      <c r="Y51" s="2"/>
      <c r="AB51" s="2"/>
    </row>
    <row r="52" spans="1:28" ht="12.75">
      <c r="A52" s="4"/>
      <c r="B52" s="21" t="s">
        <v>48</v>
      </c>
      <c r="C52" s="4"/>
      <c r="D52" s="26">
        <f t="shared" si="1"/>
        <v>9102.1</v>
      </c>
      <c r="E52" s="26">
        <v>7050.9</v>
      </c>
      <c r="F52" s="26">
        <v>1096.8</v>
      </c>
      <c r="G52" s="26">
        <v>12.7</v>
      </c>
      <c r="H52" s="26">
        <v>136.9</v>
      </c>
      <c r="I52" s="26">
        <v>448.7</v>
      </c>
      <c r="J52" s="26">
        <v>131.1</v>
      </c>
      <c r="K52" s="26">
        <v>98.4</v>
      </c>
      <c r="L52" s="26">
        <v>126.6</v>
      </c>
      <c r="M52" s="4"/>
      <c r="V52" s="2"/>
      <c r="Y52" s="2"/>
      <c r="AB52" s="2"/>
    </row>
    <row r="53" spans="1:28" ht="12.75">
      <c r="A53" s="4"/>
      <c r="B53" s="21" t="s">
        <v>49</v>
      </c>
      <c r="C53" s="4"/>
      <c r="D53" s="26">
        <f t="shared" si="1"/>
        <v>3999.2</v>
      </c>
      <c r="E53" s="26">
        <v>2729.1</v>
      </c>
      <c r="F53" s="26">
        <v>669.5</v>
      </c>
      <c r="G53" s="26">
        <v>6</v>
      </c>
      <c r="H53" s="26">
        <v>71.6</v>
      </c>
      <c r="I53" s="26">
        <v>154.4</v>
      </c>
      <c r="J53" s="26">
        <v>39.6</v>
      </c>
      <c r="K53" s="26">
        <v>191.2</v>
      </c>
      <c r="L53" s="26">
        <v>137.8</v>
      </c>
      <c r="M53" s="4"/>
      <c r="V53" s="2"/>
      <c r="Y53" s="2"/>
      <c r="AB53" s="2"/>
    </row>
    <row r="54" spans="1:28" ht="12.75">
      <c r="A54" s="4"/>
      <c r="B54" s="4"/>
      <c r="C54" s="4"/>
      <c r="D54" s="26"/>
      <c r="E54" s="27"/>
      <c r="F54" s="26"/>
      <c r="G54" s="26"/>
      <c r="H54" s="27"/>
      <c r="I54" s="26"/>
      <c r="J54" s="26"/>
      <c r="K54" s="27"/>
      <c r="L54" s="26"/>
      <c r="M54" s="4"/>
      <c r="V54" s="2"/>
      <c r="Y54" s="2"/>
      <c r="AB54" s="2"/>
    </row>
    <row r="55" spans="1:13" ht="12.75">
      <c r="A55" s="4"/>
      <c r="B55" s="21" t="s">
        <v>50</v>
      </c>
      <c r="C55" s="4"/>
      <c r="D55" s="26"/>
      <c r="E55" s="26"/>
      <c r="F55" s="27"/>
      <c r="G55" s="27"/>
      <c r="H55" s="26"/>
      <c r="I55" s="26"/>
      <c r="J55" s="27"/>
      <c r="K55" s="26"/>
      <c r="L55" s="27"/>
      <c r="M55" s="4"/>
    </row>
    <row r="56" spans="1:28" ht="12.75">
      <c r="A56" s="4"/>
      <c r="B56" s="11"/>
      <c r="C56" s="9"/>
      <c r="D56" s="17"/>
      <c r="E56" s="17"/>
      <c r="F56" s="17"/>
      <c r="G56" s="17"/>
      <c r="H56" s="17"/>
      <c r="I56" s="17"/>
      <c r="J56" s="17"/>
      <c r="K56" s="17"/>
      <c r="L56" s="20"/>
      <c r="M56" s="9"/>
      <c r="N56" s="2"/>
      <c r="O56" s="2"/>
      <c r="P56" s="2"/>
      <c r="V56" s="2"/>
      <c r="Y56" s="2"/>
      <c r="AB56" s="2"/>
    </row>
    <row r="57" spans="1:28" ht="12.75">
      <c r="A57" s="4"/>
      <c r="B57" s="7" t="s">
        <v>51</v>
      </c>
      <c r="C57" s="5"/>
      <c r="D57" s="18"/>
      <c r="E57" s="18"/>
      <c r="F57" s="18"/>
      <c r="G57" s="13"/>
      <c r="H57" s="18"/>
      <c r="I57" s="18"/>
      <c r="J57" s="13"/>
      <c r="K57" s="18"/>
      <c r="L57" s="18"/>
      <c r="M57" s="4"/>
      <c r="V57" s="2"/>
      <c r="Y57" s="2"/>
      <c r="AB57" s="2"/>
    </row>
    <row r="58" spans="1:30" ht="12.75">
      <c r="A58" s="4"/>
      <c r="B58" s="4"/>
      <c r="C58" s="4"/>
      <c r="D58" s="13"/>
      <c r="E58" s="13"/>
      <c r="F58" s="13"/>
      <c r="G58" s="13"/>
      <c r="H58" s="13"/>
      <c r="I58" s="13"/>
      <c r="J58" s="13"/>
      <c r="K58" s="13"/>
      <c r="L58" s="13"/>
      <c r="M58" s="4"/>
      <c r="R58" s="2"/>
      <c r="S58" s="2"/>
      <c r="T58" s="2"/>
      <c r="U58" s="2"/>
      <c r="V58" s="2"/>
      <c r="X58" s="2"/>
      <c r="Y58" s="2"/>
      <c r="AA58" s="2"/>
      <c r="AB58" s="2"/>
      <c r="AD58" s="2"/>
    </row>
    <row r="59" spans="1:13" ht="12.75">
      <c r="A59" s="4"/>
      <c r="B59" s="4"/>
      <c r="C59" s="4"/>
      <c r="D59" s="13"/>
      <c r="E59" s="13"/>
      <c r="F59" s="13"/>
      <c r="G59" s="13"/>
      <c r="H59" s="13"/>
      <c r="I59" s="13"/>
      <c r="J59" s="13"/>
      <c r="K59" s="13"/>
      <c r="L59" s="13"/>
      <c r="M59" s="4"/>
    </row>
    <row r="60" spans="1:13" ht="12.75">
      <c r="A60" s="4"/>
      <c r="B60" s="4"/>
      <c r="C60" s="4"/>
      <c r="D60" s="13"/>
      <c r="E60" s="13"/>
      <c r="F60" s="13"/>
      <c r="G60" s="13"/>
      <c r="H60" s="13"/>
      <c r="I60" s="13"/>
      <c r="J60" s="13"/>
      <c r="K60" s="13"/>
      <c r="L60" s="13"/>
      <c r="M60" s="4"/>
    </row>
    <row r="61" spans="1:13" ht="12.75">
      <c r="A61" s="4"/>
      <c r="B61" s="4"/>
      <c r="C61" s="4"/>
      <c r="D61" s="13"/>
      <c r="E61" s="13"/>
      <c r="F61" s="13"/>
      <c r="G61" s="13"/>
      <c r="H61" s="13"/>
      <c r="I61" s="13"/>
      <c r="J61" s="13"/>
      <c r="K61" s="13"/>
      <c r="L61" s="13"/>
      <c r="M61" s="4"/>
    </row>
    <row r="62" spans="1:13" ht="12.75">
      <c r="A62" s="4"/>
      <c r="B62" s="4"/>
      <c r="C62" s="4"/>
      <c r="D62" s="13"/>
      <c r="E62" s="13"/>
      <c r="F62" s="13"/>
      <c r="G62" s="13"/>
      <c r="H62" s="13"/>
      <c r="I62" s="13"/>
      <c r="J62" s="13"/>
      <c r="K62" s="13"/>
      <c r="L62" s="13"/>
      <c r="M62" s="4"/>
    </row>
    <row r="63" spans="1:13" ht="12.75">
      <c r="A63" s="4"/>
      <c r="B63" s="4"/>
      <c r="C63" s="4"/>
      <c r="D63" s="13"/>
      <c r="E63" s="13"/>
      <c r="F63" s="13"/>
      <c r="G63" s="13"/>
      <c r="H63" s="13"/>
      <c r="I63" s="13"/>
      <c r="J63" s="13"/>
      <c r="K63" s="13"/>
      <c r="L63" s="13"/>
      <c r="M63" s="4"/>
    </row>
    <row r="64" spans="1:13" ht="12.75">
      <c r="A64" s="4"/>
      <c r="B64" s="4"/>
      <c r="C64" s="4"/>
      <c r="D64" s="13"/>
      <c r="E64" s="13"/>
      <c r="F64" s="13"/>
      <c r="G64" s="13"/>
      <c r="H64" s="13"/>
      <c r="I64" s="13"/>
      <c r="J64" s="13"/>
      <c r="K64" s="13"/>
      <c r="L64" s="13"/>
      <c r="M64" s="4"/>
    </row>
    <row r="65" spans="1:13" ht="12.75">
      <c r="A65" s="4"/>
      <c r="B65" s="4"/>
      <c r="C65" s="4"/>
      <c r="D65" s="13"/>
      <c r="E65" s="13"/>
      <c r="F65" s="13"/>
      <c r="G65" s="13"/>
      <c r="H65" s="13"/>
      <c r="I65" s="13"/>
      <c r="J65" s="13"/>
      <c r="K65" s="13"/>
      <c r="L65" s="13"/>
      <c r="M65" s="4"/>
    </row>
    <row r="66" spans="1:13" ht="12.75">
      <c r="A66" s="4"/>
      <c r="B66" s="4"/>
      <c r="C66" s="4"/>
      <c r="D66" s="13"/>
      <c r="E66" s="13"/>
      <c r="F66" s="13"/>
      <c r="G66" s="13"/>
      <c r="H66" s="13"/>
      <c r="I66" s="13"/>
      <c r="J66" s="13"/>
      <c r="K66" s="13"/>
      <c r="L66" s="13"/>
      <c r="M66" s="4"/>
    </row>
    <row r="67" spans="1:13" ht="12.75">
      <c r="A67" s="4"/>
      <c r="B67" s="4"/>
      <c r="C67" s="4"/>
      <c r="D67" s="13"/>
      <c r="E67" s="13"/>
      <c r="F67" s="13"/>
      <c r="G67" s="13"/>
      <c r="H67" s="13"/>
      <c r="I67" s="13"/>
      <c r="J67" s="13"/>
      <c r="K67" s="13"/>
      <c r="L67" s="13"/>
      <c r="M67" s="4"/>
    </row>
    <row r="68" spans="1:13" ht="12.75">
      <c r="A68" s="4"/>
      <c r="B68" s="4"/>
      <c r="C68" s="4"/>
      <c r="D68" s="13"/>
      <c r="E68" s="13"/>
      <c r="F68" s="13"/>
      <c r="G68" s="13"/>
      <c r="H68" s="13"/>
      <c r="I68" s="13"/>
      <c r="J68" s="13"/>
      <c r="K68" s="13"/>
      <c r="L68" s="13"/>
      <c r="M68" s="4"/>
    </row>
    <row r="69" spans="1:13" ht="12.75">
      <c r="A69" s="4"/>
      <c r="B69" s="4"/>
      <c r="C69" s="4"/>
      <c r="D69" s="13"/>
      <c r="E69" s="13"/>
      <c r="F69" s="13"/>
      <c r="G69" s="13"/>
      <c r="H69" s="13"/>
      <c r="I69" s="13"/>
      <c r="J69" s="13"/>
      <c r="K69" s="13"/>
      <c r="L69" s="13"/>
      <c r="M69" s="4"/>
    </row>
    <row r="70" spans="1:13" ht="12.75">
      <c r="A70" s="4"/>
      <c r="B70" s="4"/>
      <c r="C70" s="4"/>
      <c r="D70" s="13"/>
      <c r="E70" s="13"/>
      <c r="F70" s="13"/>
      <c r="G70" s="13"/>
      <c r="H70" s="13"/>
      <c r="I70" s="13"/>
      <c r="J70" s="13"/>
      <c r="K70" s="13"/>
      <c r="L70" s="13"/>
      <c r="M70" s="4"/>
    </row>
    <row r="71" spans="1:13" ht="12.75">
      <c r="A71" s="4"/>
      <c r="B71" s="4"/>
      <c r="C71" s="4"/>
      <c r="D71" s="13"/>
      <c r="E71" s="13"/>
      <c r="F71" s="13"/>
      <c r="G71" s="13"/>
      <c r="H71" s="13"/>
      <c r="I71" s="13"/>
      <c r="J71" s="13"/>
      <c r="K71" s="13"/>
      <c r="L71" s="13"/>
      <c r="M71" s="4"/>
    </row>
    <row r="72" spans="1:13" ht="12.75">
      <c r="A72" s="4"/>
      <c r="B72" s="4"/>
      <c r="C72" s="4"/>
      <c r="D72" s="13"/>
      <c r="E72" s="13"/>
      <c r="F72" s="13"/>
      <c r="G72" s="13"/>
      <c r="H72" s="13"/>
      <c r="I72" s="13"/>
      <c r="J72" s="13"/>
      <c r="K72" s="13"/>
      <c r="L72" s="13"/>
      <c r="M72" s="4"/>
    </row>
    <row r="73" spans="1:13" ht="12.75">
      <c r="A73" s="4"/>
      <c r="B73" s="4"/>
      <c r="C73" s="4"/>
      <c r="D73" s="13"/>
      <c r="E73" s="13"/>
      <c r="F73" s="13"/>
      <c r="G73" s="13"/>
      <c r="H73" s="13"/>
      <c r="I73" s="13"/>
      <c r="J73" s="13"/>
      <c r="K73" s="13"/>
      <c r="L73" s="13"/>
      <c r="M73" s="4"/>
    </row>
    <row r="74" spans="1:13" ht="12.75">
      <c r="A74" s="4"/>
      <c r="B74" s="4"/>
      <c r="C74" s="4"/>
      <c r="D74" s="13"/>
      <c r="E74" s="13"/>
      <c r="F74" s="13"/>
      <c r="G74" s="13"/>
      <c r="H74" s="13"/>
      <c r="I74" s="13"/>
      <c r="J74" s="13"/>
      <c r="K74" s="13"/>
      <c r="L74" s="13"/>
      <c r="M74" s="4"/>
    </row>
    <row r="75" spans="1:13" ht="12.75">
      <c r="A75" s="4"/>
      <c r="B75" s="4"/>
      <c r="C75" s="4"/>
      <c r="D75" s="13"/>
      <c r="E75" s="13"/>
      <c r="F75" s="13"/>
      <c r="G75" s="13"/>
      <c r="H75" s="13"/>
      <c r="I75" s="13"/>
      <c r="J75" s="13"/>
      <c r="K75" s="13"/>
      <c r="L75" s="13"/>
      <c r="M75" s="4"/>
    </row>
    <row r="76" spans="1:13" ht="12.75">
      <c r="A76" s="4"/>
      <c r="B76" s="4"/>
      <c r="C76" s="4"/>
      <c r="D76" s="13"/>
      <c r="E76" s="13"/>
      <c r="F76" s="13"/>
      <c r="G76" s="13"/>
      <c r="H76" s="13"/>
      <c r="I76" s="13"/>
      <c r="J76" s="13"/>
      <c r="K76" s="13"/>
      <c r="L76" s="13"/>
      <c r="M76" s="4"/>
    </row>
    <row r="77" spans="1:13" ht="12.75">
      <c r="A77" s="4"/>
      <c r="B77" s="4"/>
      <c r="C77" s="4"/>
      <c r="D77" s="13"/>
      <c r="E77" s="13"/>
      <c r="F77" s="13"/>
      <c r="G77" s="13"/>
      <c r="H77" s="13"/>
      <c r="I77" s="13"/>
      <c r="J77" s="13"/>
      <c r="K77" s="13"/>
      <c r="L77" s="13"/>
      <c r="M77" s="4"/>
    </row>
  </sheetData>
  <mergeCells count="2">
    <mergeCell ref="B4:M4"/>
    <mergeCell ref="B2:M2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2005-02-08T18:18:54Z</cp:lastPrinted>
  <dcterms:created xsi:type="dcterms:W3CDTF">2004-01-22T14:22:25Z</dcterms:created>
  <dcterms:modified xsi:type="dcterms:W3CDTF">2005-05-25T18:38:11Z</dcterms:modified>
  <cp:category/>
  <cp:version/>
  <cp:contentType/>
  <cp:contentStatus/>
</cp:coreProperties>
</file>