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<sst xmlns="http://schemas.openxmlformats.org/spreadsheetml/2006/main" count="51" uniqueCount="39">
  <si>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</si>
  <si>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</si>
  <si>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</si>
  <si>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</si>
  <si>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</si>
  <si>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</si>
  <si>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</si>
  <si>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</si>
  <si>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</si>
  <si>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</si>
  <si>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</si>
  <si>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</si>
  <si>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</si>
  <si>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</si>
  <si>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</si>
  <si>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</si>
  <si>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</si>
  <si>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</si>
  <si>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</si>
  <si>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</si>
  <si>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</si>
  <si>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</si>
  <si>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</si>
  <si>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</si>
  <si>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</si>
  <si>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</si>
  <si>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</si>
  <si>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</si>
  <si>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</si>
  <si>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</si>
  <si>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</si>
  <si>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</si>
  <si>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</si>
  <si>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</si>
  <si>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15 POBLACION AMPARADA POR GRUPOS DE EDAD, SEXO Y TIPO DE DERECHOHABIENTE</t>
  </si>
  <si>
    <t>DURANGO</t>
  </si>
  <si>
    <t>ANUARIO ESTADISTICO 2000</t>
  </si>
  <si>
    <t>H</t>
  </si>
  <si>
    <t>M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</si>
</sst>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/>
    </xf>
    <xf numFmtId="3" fontId="0" fillId="0" borderId="0" xfId="0" applyNumberFormat="1" applyFont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1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1" max="16384" width="11.421875" style="1" customWidth="1"/>
  </cols>
  <sheetData>
    <row r="1" ht="12.75">
      <c r="A1" s="2"/>
    </row>
    <row r="2" spans="1:16" ht="12.75">
      <c r="A2" s="9" t="s">
        <v>36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2.75">
      <c r="A4" s="9" t="s">
        <v>34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ht="12.75">
      <c r="A5" s="2"/>
    </row>
    <row r="6" spans="1:16" ht="12.75">
      <c r="A6" s="9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ht="12.75">
      <c r="A7" s="2"/>
    </row>
    <row r="8" ht="12.75">
      <c r="A8" s="2"/>
    </row>
    <row r="9" ht="12.75">
      <c r="A9" s="2"/>
    </row>
    <row r="10" spans="1:16" ht="12.75">
      <c r="A10" s="7" t="s">
        <v>0</v>
      </c>
      <c r="B10" s="10" t="s">
        <v>2</v>
      </c>
      <c r="C10" s="10"/>
      <c r="D10" s="10"/>
      <c r="E10" s="10" t="s">
        <v>25</v>
      </c>
      <c r="F10" s="10"/>
      <c r="G10" s="10"/>
      <c r="H10" s="10" t="s">
        <v>26</v>
      </c>
      <c r="I10" s="10"/>
      <c r="J10" s="10"/>
      <c r="K10" s="10" t="s">
        <v>27</v>
      </c>
      <c r="L10" s="10"/>
      <c r="M10" s="10"/>
      <c r="N10" s="10" t="s">
        <v>28</v>
      </c>
      <c r="O10" s="10"/>
      <c r="P10" s="10"/>
    </row>
    <row r="11" spans="1:16" ht="12.75">
      <c r="A11" s="8" t="s">
        <v>1</v>
      </c>
      <c r="B11" s="8" t="s">
        <v>2</v>
      </c>
      <c r="C11" s="8" t="s">
        <v>3</v>
      </c>
      <c r="D11" s="8" t="s">
        <v>4</v>
      </c>
      <c r="E11" s="8" t="s">
        <v>2</v>
      </c>
      <c r="F11" s="8" t="s">
        <v>37</v>
      </c>
      <c r="G11" s="8" t="s">
        <v>38</v>
      </c>
      <c r="H11" s="8" t="s">
        <v>2</v>
      </c>
      <c r="I11" s="8" t="s">
        <v>37</v>
      </c>
      <c r="J11" s="8" t="s">
        <v>38</v>
      </c>
      <c r="K11" s="8" t="s">
        <v>2</v>
      </c>
      <c r="L11" s="8" t="s">
        <v>37</v>
      </c>
      <c r="M11" s="8" t="s">
        <v>38</v>
      </c>
      <c r="N11" s="8" t="s">
        <v>2</v>
      </c>
      <c r="O11" s="8" t="s">
        <v>37</v>
      </c>
      <c r="P11" s="8" t="s">
        <v>38</v>
      </c>
    </row>
    <row r="12" ht="12.75">
      <c r="A12" s="2"/>
    </row>
    <row r="13" spans="1:16" ht="12.75">
      <c r="A13" s="2" t="s">
        <v>2</v>
      </c>
      <c r="B13" s="1">
        <f>SUM(C13:D13)</f>
        <v>267010</v>
      </c>
      <c r="C13" s="1">
        <f aca="true" t="shared" si="0" ref="C13:P13">SUM(C15:C34)</f>
        <v>117448</v>
      </c>
      <c r="D13" s="1">
        <f t="shared" si="0"/>
        <v>149562</v>
      </c>
      <c r="E13" s="1">
        <f t="shared" si="0"/>
        <v>61113</v>
      </c>
      <c r="F13" s="1">
        <f t="shared" si="0"/>
        <v>32079</v>
      </c>
      <c r="G13" s="1">
        <f t="shared" si="0"/>
        <v>29034</v>
      </c>
      <c r="H13" s="1">
        <f t="shared" si="0"/>
        <v>31606</v>
      </c>
      <c r="I13" s="1">
        <f t="shared" si="0"/>
        <v>167</v>
      </c>
      <c r="J13" s="1">
        <f t="shared" si="0"/>
        <v>31439</v>
      </c>
      <c r="K13" s="1">
        <f t="shared" si="0"/>
        <v>142892</v>
      </c>
      <c r="L13" s="1">
        <f t="shared" si="0"/>
        <v>71503</v>
      </c>
      <c r="M13" s="1">
        <f t="shared" si="0"/>
        <v>71389</v>
      </c>
      <c r="N13" s="1">
        <f t="shared" si="0"/>
        <v>31399</v>
      </c>
      <c r="O13" s="1">
        <f t="shared" si="0"/>
        <v>13699</v>
      </c>
      <c r="P13" s="1">
        <f t="shared" si="0"/>
        <v>17700</v>
      </c>
    </row>
    <row r="14" ht="12.75">
      <c r="A14" s="2"/>
    </row>
    <row r="15" spans="1:13" ht="12.75">
      <c r="A15" s="2" t="s">
        <v>5</v>
      </c>
      <c r="B15" s="1">
        <f>SUM(C15:D15)</f>
        <v>6310</v>
      </c>
      <c r="C15" s="1">
        <f>SUM(F15,I15,L15,O15)</f>
        <v>3297</v>
      </c>
      <c r="D15" s="1">
        <f>SUM(G15,J15,M15,P15)</f>
        <v>3013</v>
      </c>
      <c r="K15" s="1">
        <f>SUM(L15:M15)</f>
        <v>6310</v>
      </c>
      <c r="L15" s="1">
        <v>3297</v>
      </c>
      <c r="M15" s="1">
        <v>3013</v>
      </c>
    </row>
    <row r="16" spans="1:13" ht="12.75">
      <c r="A16" s="2" t="s">
        <v>6</v>
      </c>
      <c r="B16" s="1">
        <f aca="true" t="shared" si="1" ref="B16:B34">SUM(C16:D16)</f>
        <v>10786</v>
      </c>
      <c r="C16" s="1">
        <f aca="true" t="shared" si="2" ref="C16:C34">SUM(F16,I16,L16,O16)</f>
        <v>5573</v>
      </c>
      <c r="D16" s="1">
        <f aca="true" t="shared" si="3" ref="D16:D34">SUM(G16,J16,M16,P16)</f>
        <v>5213</v>
      </c>
      <c r="E16" s="1">
        <f>SUM(F16:G16)</f>
        <v>3</v>
      </c>
      <c r="F16" s="1">
        <v>2</v>
      </c>
      <c r="G16" s="1">
        <v>1</v>
      </c>
      <c r="K16" s="1">
        <f aca="true" t="shared" si="4" ref="K16:K32">SUM(L16:M16)</f>
        <v>10783</v>
      </c>
      <c r="L16" s="1">
        <v>5571</v>
      </c>
      <c r="M16" s="1">
        <v>5212</v>
      </c>
    </row>
    <row r="17" spans="1:13" ht="12.75">
      <c r="A17" s="2" t="s">
        <v>7</v>
      </c>
      <c r="B17" s="1">
        <f t="shared" si="1"/>
        <v>15794</v>
      </c>
      <c r="C17" s="1">
        <f t="shared" si="2"/>
        <v>8092</v>
      </c>
      <c r="D17" s="1">
        <f t="shared" si="3"/>
        <v>7702</v>
      </c>
      <c r="E17" s="1">
        <f aca="true" t="shared" si="5" ref="E17:E34">SUM(F17:G17)</f>
        <v>6</v>
      </c>
      <c r="F17" s="1">
        <v>3</v>
      </c>
      <c r="G17" s="1">
        <v>3</v>
      </c>
      <c r="K17" s="1">
        <f t="shared" si="4"/>
        <v>15788</v>
      </c>
      <c r="L17" s="1">
        <v>8089</v>
      </c>
      <c r="M17" s="1">
        <v>7699</v>
      </c>
    </row>
    <row r="18" spans="1:13" ht="12.75">
      <c r="A18" s="2" t="s">
        <v>8</v>
      </c>
      <c r="B18" s="1">
        <f t="shared" si="1"/>
        <v>6254</v>
      </c>
      <c r="C18" s="1">
        <f t="shared" si="2"/>
        <v>3191</v>
      </c>
      <c r="D18" s="1">
        <f t="shared" si="3"/>
        <v>3063</v>
      </c>
      <c r="E18" s="1">
        <f t="shared" si="5"/>
        <v>5</v>
      </c>
      <c r="F18" s="1">
        <v>3</v>
      </c>
      <c r="G18" s="1">
        <v>2</v>
      </c>
      <c r="K18" s="1">
        <f t="shared" si="4"/>
        <v>6249</v>
      </c>
      <c r="L18" s="1">
        <v>3188</v>
      </c>
      <c r="M18" s="1">
        <v>3061</v>
      </c>
    </row>
    <row r="19" spans="1:13" ht="12.75">
      <c r="A19" s="2" t="s">
        <v>9</v>
      </c>
      <c r="B19" s="1">
        <f t="shared" si="1"/>
        <v>6849</v>
      </c>
      <c r="C19" s="1">
        <f t="shared" si="2"/>
        <v>3492</v>
      </c>
      <c r="D19" s="1">
        <f t="shared" si="3"/>
        <v>3357</v>
      </c>
      <c r="E19" s="1">
        <f t="shared" si="5"/>
        <v>5</v>
      </c>
      <c r="F19" s="1">
        <v>3</v>
      </c>
      <c r="G19" s="1">
        <v>2</v>
      </c>
      <c r="K19" s="1">
        <f t="shared" si="4"/>
        <v>6844</v>
      </c>
      <c r="L19" s="1">
        <v>3489</v>
      </c>
      <c r="M19" s="1">
        <v>3355</v>
      </c>
    </row>
    <row r="20" spans="1:13" ht="12.75">
      <c r="A20" s="2" t="s">
        <v>10</v>
      </c>
      <c r="B20" s="1">
        <f t="shared" si="1"/>
        <v>20160</v>
      </c>
      <c r="C20" s="1">
        <f t="shared" si="2"/>
        <v>10223</v>
      </c>
      <c r="D20" s="1">
        <f t="shared" si="3"/>
        <v>9937</v>
      </c>
      <c r="E20" s="1">
        <f t="shared" si="5"/>
        <v>29</v>
      </c>
      <c r="F20" s="1">
        <v>17</v>
      </c>
      <c r="G20" s="1">
        <v>12</v>
      </c>
      <c r="K20" s="1">
        <f t="shared" si="4"/>
        <v>20131</v>
      </c>
      <c r="L20" s="1">
        <v>10206</v>
      </c>
      <c r="M20" s="1">
        <v>9925</v>
      </c>
    </row>
    <row r="21" spans="1:13" ht="12.75">
      <c r="A21" s="2" t="s">
        <v>11</v>
      </c>
      <c r="B21" s="1">
        <f t="shared" si="1"/>
        <v>34068</v>
      </c>
      <c r="C21" s="1">
        <f t="shared" si="2"/>
        <v>17414</v>
      </c>
      <c r="D21" s="1">
        <f t="shared" si="3"/>
        <v>16654</v>
      </c>
      <c r="E21" s="1">
        <f t="shared" si="5"/>
        <v>101</v>
      </c>
      <c r="F21" s="1">
        <v>57</v>
      </c>
      <c r="G21" s="1">
        <v>44</v>
      </c>
      <c r="K21" s="1">
        <f t="shared" si="4"/>
        <v>33967</v>
      </c>
      <c r="L21" s="1">
        <v>17357</v>
      </c>
      <c r="M21" s="1">
        <v>16610</v>
      </c>
    </row>
    <row r="22" spans="1:13" ht="12.75">
      <c r="A22" s="2" t="s">
        <v>12</v>
      </c>
      <c r="B22" s="1">
        <f t="shared" si="1"/>
        <v>23883</v>
      </c>
      <c r="C22" s="1">
        <f t="shared" si="2"/>
        <v>11997</v>
      </c>
      <c r="D22" s="1">
        <f t="shared" si="3"/>
        <v>11886</v>
      </c>
      <c r="E22" s="1">
        <f t="shared" si="5"/>
        <v>142</v>
      </c>
      <c r="F22" s="1">
        <v>79</v>
      </c>
      <c r="G22" s="1">
        <v>63</v>
      </c>
      <c r="H22" s="1">
        <f>SUM(I22:J22)</f>
        <v>140</v>
      </c>
      <c r="J22" s="1">
        <v>140</v>
      </c>
      <c r="K22" s="1">
        <f t="shared" si="4"/>
        <v>23601</v>
      </c>
      <c r="L22" s="1">
        <v>11918</v>
      </c>
      <c r="M22" s="1">
        <v>11683</v>
      </c>
    </row>
    <row r="23" spans="1:13" ht="12.75">
      <c r="A23" s="2" t="s">
        <v>13</v>
      </c>
      <c r="B23" s="1">
        <f t="shared" si="1"/>
        <v>15199</v>
      </c>
      <c r="C23" s="1">
        <f t="shared" si="2"/>
        <v>6145</v>
      </c>
      <c r="D23" s="1">
        <f t="shared" si="3"/>
        <v>9054</v>
      </c>
      <c r="E23" s="1">
        <f t="shared" si="5"/>
        <v>2024</v>
      </c>
      <c r="F23" s="1">
        <v>960</v>
      </c>
      <c r="G23" s="1">
        <v>1064</v>
      </c>
      <c r="H23" s="1">
        <f aca="true" t="shared" si="6" ref="H23:H34">SUM(I23:J23)</f>
        <v>1546</v>
      </c>
      <c r="J23" s="1">
        <v>1546</v>
      </c>
      <c r="K23" s="1">
        <f t="shared" si="4"/>
        <v>11629</v>
      </c>
      <c r="L23" s="1">
        <v>5185</v>
      </c>
      <c r="M23" s="1">
        <v>6444</v>
      </c>
    </row>
    <row r="24" spans="1:13" ht="12.75">
      <c r="A24" s="2" t="s">
        <v>14</v>
      </c>
      <c r="B24" s="1">
        <f t="shared" si="1"/>
        <v>17783</v>
      </c>
      <c r="C24" s="1">
        <f t="shared" si="2"/>
        <v>6112</v>
      </c>
      <c r="D24" s="1">
        <f t="shared" si="3"/>
        <v>11671</v>
      </c>
      <c r="E24" s="1">
        <f t="shared" si="5"/>
        <v>6752</v>
      </c>
      <c r="F24" s="1">
        <v>3084</v>
      </c>
      <c r="G24" s="1">
        <v>3668</v>
      </c>
      <c r="H24" s="1">
        <f t="shared" si="6"/>
        <v>3784</v>
      </c>
      <c r="J24" s="1">
        <v>3784</v>
      </c>
      <c r="K24" s="1">
        <f t="shared" si="4"/>
        <v>7247</v>
      </c>
      <c r="L24" s="1">
        <v>3028</v>
      </c>
      <c r="M24" s="1">
        <v>4219</v>
      </c>
    </row>
    <row r="25" spans="1:13" ht="12.75">
      <c r="A25" s="2" t="s">
        <v>15</v>
      </c>
      <c r="B25" s="1">
        <f t="shared" si="1"/>
        <v>15159</v>
      </c>
      <c r="C25" s="1">
        <f t="shared" si="2"/>
        <v>4479</v>
      </c>
      <c r="D25" s="1">
        <f t="shared" si="3"/>
        <v>10680</v>
      </c>
      <c r="E25" s="1">
        <f t="shared" si="5"/>
        <v>9667</v>
      </c>
      <c r="F25" s="1">
        <v>4384</v>
      </c>
      <c r="G25" s="1">
        <v>5283</v>
      </c>
      <c r="H25" s="1">
        <f t="shared" si="6"/>
        <v>5308</v>
      </c>
      <c r="I25" s="1">
        <v>1</v>
      </c>
      <c r="J25" s="1">
        <v>5307</v>
      </c>
      <c r="K25" s="1">
        <f t="shared" si="4"/>
        <v>184</v>
      </c>
      <c r="L25" s="1">
        <v>94</v>
      </c>
      <c r="M25" s="1">
        <v>90</v>
      </c>
    </row>
    <row r="26" spans="1:16" ht="12.75">
      <c r="A26" s="2" t="s">
        <v>16</v>
      </c>
      <c r="B26" s="1">
        <f t="shared" si="1"/>
        <v>17436</v>
      </c>
      <c r="C26" s="1">
        <f t="shared" si="2"/>
        <v>5438</v>
      </c>
      <c r="D26" s="1">
        <f t="shared" si="3"/>
        <v>11998</v>
      </c>
      <c r="E26" s="1">
        <f t="shared" si="5"/>
        <v>11442</v>
      </c>
      <c r="F26" s="1">
        <v>5378</v>
      </c>
      <c r="G26" s="1">
        <v>6064</v>
      </c>
      <c r="H26" s="1">
        <f t="shared" si="6"/>
        <v>5882</v>
      </c>
      <c r="I26" s="1">
        <v>6</v>
      </c>
      <c r="J26" s="1">
        <v>5876</v>
      </c>
      <c r="K26" s="1">
        <f t="shared" si="4"/>
        <v>97</v>
      </c>
      <c r="L26" s="1">
        <v>51</v>
      </c>
      <c r="M26" s="1">
        <v>46</v>
      </c>
      <c r="N26" s="1">
        <f>(SUM(O26:P26))</f>
        <v>15</v>
      </c>
      <c r="O26" s="1">
        <v>3</v>
      </c>
      <c r="P26" s="1">
        <v>12</v>
      </c>
    </row>
    <row r="27" spans="1:16" ht="12.75">
      <c r="A27" s="2" t="s">
        <v>17</v>
      </c>
      <c r="B27" s="1">
        <f t="shared" si="1"/>
        <v>14371</v>
      </c>
      <c r="C27" s="1">
        <f t="shared" si="2"/>
        <v>5030</v>
      </c>
      <c r="D27" s="1">
        <f t="shared" si="3"/>
        <v>9341</v>
      </c>
      <c r="E27" s="1">
        <f t="shared" si="5"/>
        <v>9592</v>
      </c>
      <c r="F27" s="1">
        <v>4969</v>
      </c>
      <c r="G27" s="1">
        <v>4623</v>
      </c>
      <c r="H27" s="1">
        <f t="shared" si="6"/>
        <v>4549</v>
      </c>
      <c r="I27" s="1">
        <v>3</v>
      </c>
      <c r="J27" s="1">
        <v>4546</v>
      </c>
      <c r="K27" s="1">
        <f t="shared" si="4"/>
        <v>38</v>
      </c>
      <c r="L27" s="1">
        <v>19</v>
      </c>
      <c r="M27" s="1">
        <v>19</v>
      </c>
      <c r="N27" s="1">
        <f aca="true" t="shared" si="7" ref="N27:N34">(SUM(O27:P27))</f>
        <v>192</v>
      </c>
      <c r="O27" s="1">
        <v>39</v>
      </c>
      <c r="P27" s="1">
        <v>153</v>
      </c>
    </row>
    <row r="28" spans="1:16" ht="12.75">
      <c r="A28" s="2" t="s">
        <v>18</v>
      </c>
      <c r="B28" s="1">
        <f t="shared" si="1"/>
        <v>10827</v>
      </c>
      <c r="C28" s="1">
        <f t="shared" si="2"/>
        <v>4230</v>
      </c>
      <c r="D28" s="1">
        <f t="shared" si="3"/>
        <v>6597</v>
      </c>
      <c r="E28" s="1">
        <f t="shared" si="5"/>
        <v>7118</v>
      </c>
      <c r="F28" s="1">
        <v>4002</v>
      </c>
      <c r="G28" s="1">
        <v>3116</v>
      </c>
      <c r="H28" s="1">
        <f t="shared" si="6"/>
        <v>2895</v>
      </c>
      <c r="I28" s="1">
        <v>4</v>
      </c>
      <c r="J28" s="1">
        <v>2891</v>
      </c>
      <c r="K28" s="1">
        <f t="shared" si="4"/>
        <v>15</v>
      </c>
      <c r="L28" s="1">
        <v>7</v>
      </c>
      <c r="M28" s="1">
        <v>8</v>
      </c>
      <c r="N28" s="1">
        <f t="shared" si="7"/>
        <v>799</v>
      </c>
      <c r="O28" s="1">
        <v>217</v>
      </c>
      <c r="P28" s="1">
        <v>582</v>
      </c>
    </row>
    <row r="29" spans="1:16" ht="12.75">
      <c r="A29" s="2" t="s">
        <v>19</v>
      </c>
      <c r="B29" s="1">
        <f t="shared" si="1"/>
        <v>9158</v>
      </c>
      <c r="C29" s="1">
        <f t="shared" si="2"/>
        <v>3735</v>
      </c>
      <c r="D29" s="1">
        <f t="shared" si="3"/>
        <v>5423</v>
      </c>
      <c r="E29" s="1">
        <f t="shared" si="5"/>
        <v>4959</v>
      </c>
      <c r="F29" s="1">
        <v>3041</v>
      </c>
      <c r="G29" s="1">
        <v>1918</v>
      </c>
      <c r="H29" s="1">
        <f t="shared" si="6"/>
        <v>2130</v>
      </c>
      <c r="I29" s="1">
        <v>5</v>
      </c>
      <c r="J29" s="1">
        <v>2125</v>
      </c>
      <c r="K29" s="1">
        <f t="shared" si="4"/>
        <v>4</v>
      </c>
      <c r="L29" s="1">
        <v>2</v>
      </c>
      <c r="M29" s="1">
        <v>2</v>
      </c>
      <c r="N29" s="1">
        <f t="shared" si="7"/>
        <v>2065</v>
      </c>
      <c r="O29" s="1">
        <v>687</v>
      </c>
      <c r="P29" s="1">
        <v>1378</v>
      </c>
    </row>
    <row r="30" spans="1:16" ht="12.75">
      <c r="A30" s="2" t="s">
        <v>20</v>
      </c>
      <c r="B30" s="1">
        <f t="shared" si="1"/>
        <v>8463</v>
      </c>
      <c r="C30" s="1">
        <f t="shared" si="2"/>
        <v>3503</v>
      </c>
      <c r="D30" s="1">
        <f t="shared" si="3"/>
        <v>4960</v>
      </c>
      <c r="E30" s="1">
        <f t="shared" si="5"/>
        <v>3222</v>
      </c>
      <c r="F30" s="1">
        <v>2098</v>
      </c>
      <c r="G30" s="1">
        <v>1124</v>
      </c>
      <c r="H30" s="1">
        <f t="shared" si="6"/>
        <v>1611</v>
      </c>
      <c r="I30" s="1">
        <v>40</v>
      </c>
      <c r="J30" s="1">
        <v>1571</v>
      </c>
      <c r="K30" s="1">
        <f t="shared" si="4"/>
        <v>3</v>
      </c>
      <c r="L30" s="1">
        <v>2</v>
      </c>
      <c r="M30" s="1">
        <v>1</v>
      </c>
      <c r="N30" s="1">
        <f t="shared" si="7"/>
        <v>3627</v>
      </c>
      <c r="O30" s="1">
        <v>1363</v>
      </c>
      <c r="P30" s="1">
        <v>2264</v>
      </c>
    </row>
    <row r="31" spans="1:16" ht="12.75">
      <c r="A31" s="2" t="s">
        <v>21</v>
      </c>
      <c r="B31" s="1">
        <f t="shared" si="1"/>
        <v>8360</v>
      </c>
      <c r="C31" s="1">
        <f t="shared" si="2"/>
        <v>3502</v>
      </c>
      <c r="D31" s="1">
        <f t="shared" si="3"/>
        <v>4858</v>
      </c>
      <c r="E31" s="1">
        <f t="shared" si="5"/>
        <v>2075</v>
      </c>
      <c r="F31" s="1">
        <v>1387</v>
      </c>
      <c r="G31" s="1">
        <v>688</v>
      </c>
      <c r="H31" s="1">
        <f t="shared" si="6"/>
        <v>1283</v>
      </c>
      <c r="I31" s="1">
        <v>41</v>
      </c>
      <c r="J31" s="1">
        <v>1242</v>
      </c>
      <c r="K31" s="1">
        <f t="shared" si="4"/>
        <v>1</v>
      </c>
      <c r="M31" s="1">
        <v>1</v>
      </c>
      <c r="N31" s="1">
        <f t="shared" si="7"/>
        <v>5001</v>
      </c>
      <c r="O31" s="1">
        <v>2074</v>
      </c>
      <c r="P31" s="1">
        <v>2927</v>
      </c>
    </row>
    <row r="32" spans="1:16" ht="12.75">
      <c r="A32" s="2" t="s">
        <v>22</v>
      </c>
      <c r="B32" s="1">
        <f t="shared" si="1"/>
        <v>8390</v>
      </c>
      <c r="C32" s="1">
        <f t="shared" si="2"/>
        <v>3742</v>
      </c>
      <c r="D32" s="1">
        <f t="shared" si="3"/>
        <v>4648</v>
      </c>
      <c r="E32" s="1">
        <f t="shared" si="5"/>
        <v>1982</v>
      </c>
      <c r="F32" s="1">
        <v>1310</v>
      </c>
      <c r="G32" s="1">
        <v>672</v>
      </c>
      <c r="H32" s="1">
        <f t="shared" si="6"/>
        <v>988</v>
      </c>
      <c r="I32" s="1">
        <v>28</v>
      </c>
      <c r="J32" s="1">
        <v>960</v>
      </c>
      <c r="K32" s="1">
        <f t="shared" si="4"/>
        <v>1</v>
      </c>
      <c r="M32" s="1">
        <v>1</v>
      </c>
      <c r="N32" s="1">
        <f t="shared" si="7"/>
        <v>5419</v>
      </c>
      <c r="O32" s="1">
        <v>2404</v>
      </c>
      <c r="P32" s="1">
        <v>3015</v>
      </c>
    </row>
    <row r="33" spans="1:16" ht="12.75">
      <c r="A33" s="2" t="s">
        <v>23</v>
      </c>
      <c r="B33" s="1">
        <f t="shared" si="1"/>
        <v>6424</v>
      </c>
      <c r="C33" s="1">
        <f t="shared" si="2"/>
        <v>2822</v>
      </c>
      <c r="D33" s="1">
        <f t="shared" si="3"/>
        <v>3602</v>
      </c>
      <c r="E33" s="1">
        <f t="shared" si="5"/>
        <v>904</v>
      </c>
      <c r="F33" s="1">
        <v>605</v>
      </c>
      <c r="G33" s="1">
        <v>299</v>
      </c>
      <c r="H33" s="1">
        <f t="shared" si="6"/>
        <v>699</v>
      </c>
      <c r="I33" s="1">
        <v>16</v>
      </c>
      <c r="J33" s="1">
        <v>683</v>
      </c>
      <c r="N33" s="1">
        <f t="shared" si="7"/>
        <v>4821</v>
      </c>
      <c r="O33" s="1">
        <v>2201</v>
      </c>
      <c r="P33" s="1">
        <v>2620</v>
      </c>
    </row>
    <row r="34" spans="1:16" ht="12.75">
      <c r="A34" s="2" t="s">
        <v>24</v>
      </c>
      <c r="B34" s="1">
        <f t="shared" si="1"/>
        <v>11336</v>
      </c>
      <c r="C34" s="1">
        <f t="shared" si="2"/>
        <v>5431</v>
      </c>
      <c r="D34" s="1">
        <f t="shared" si="3"/>
        <v>5905</v>
      </c>
      <c r="E34" s="1">
        <f t="shared" si="5"/>
        <v>1085</v>
      </c>
      <c r="F34" s="1">
        <v>697</v>
      </c>
      <c r="G34" s="1">
        <v>388</v>
      </c>
      <c r="H34" s="1">
        <f t="shared" si="6"/>
        <v>791</v>
      </c>
      <c r="I34" s="1">
        <v>23</v>
      </c>
      <c r="J34" s="1">
        <v>768</v>
      </c>
      <c r="N34" s="1">
        <f t="shared" si="7"/>
        <v>9460</v>
      </c>
      <c r="O34" s="1">
        <v>4711</v>
      </c>
      <c r="P34" s="1">
        <v>4749</v>
      </c>
    </row>
    <row r="35" ht="12.75">
      <c r="A35" s="2"/>
    </row>
    <row r="36" spans="1:16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2" ht="12.75">
      <c r="A37" s="6" t="s">
        <v>30</v>
      </c>
      <c r="B37" s="1" t="s">
        <v>29</v>
      </c>
    </row>
    <row r="38" spans="1:2" ht="12.75">
      <c r="A38" s="2"/>
      <c r="B38" s="1" t="s">
        <v>31</v>
      </c>
    </row>
    <row r="39" spans="1:2" ht="12.75">
      <c r="A39" s="2"/>
      <c r="B39" s="1" t="s">
        <v>32</v>
      </c>
    </row>
    <row r="40" spans="1:2" ht="12.75">
      <c r="A40" s="2"/>
      <c r="B40" s="1" t="s">
        <v>33</v>
      </c>
    </row>
  </sheetData>
  <mergeCells count="8">
    <mergeCell ref="A2:P2"/>
    <mergeCell ref="A4:P4"/>
    <mergeCell ref="A6:P6"/>
    <mergeCell ref="N10:P10"/>
    <mergeCell ref="B10:D10"/>
    <mergeCell ref="E10:G10"/>
    <mergeCell ref="H10:J10"/>
    <mergeCell ref="K10:M10"/>
  </mergeCells>
  <printOptions/>
  <pageMargins left="0.984251968503937" right="0" top="0" bottom="0" header="0" footer="0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2005-02-08T16:09:24Z</cp:lastPrinted>
  <dcterms:created xsi:type="dcterms:W3CDTF">2004-01-23T15:37:52Z</dcterms:created>
  <dcterms:modified xsi:type="dcterms:W3CDTF">2005-05-25T18:22:38Z</dcterms:modified>
  <cp:category/>
  <cp:version/>
  <cp:contentType/>
  <cp:contentStatus/>
</cp:coreProperties>
</file>