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CUAD1904" sheetId="1" r:id="rId1"/>
  </sheets>
  <definedNames>
    <definedName name="_Regression_Int" localSheetId="0" hidden="1">1</definedName>
    <definedName name="A_IMPRESIÓN_IM">#REF!</definedName>
    <definedName name="_xlnm.Print_Area" localSheetId="0">'CUAD1904'!$A$1:$O$116</definedName>
    <definedName name="Imprimir_área_IM" localSheetId="0">'CUAD1904'!$A$1:$K$120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<sst xmlns="http://schemas.openxmlformats.org/spreadsheetml/2006/main" count="128" uniqueCount="74">
  <si>
    <t>19. 4  DETECCION Y CONTROL DE ENFERMEDADES TRANSMISIBLES</t>
  </si>
  <si>
    <t xml:space="preserve">                                          D      I      A      G      N      O      S      T      I      C       O</t>
  </si>
  <si>
    <t>SUB-</t>
  </si>
  <si>
    <t>TUBER-</t>
  </si>
  <si>
    <t>DELEGACION</t>
  </si>
  <si>
    <t>TOTAL</t>
  </si>
  <si>
    <t>CULOSIS</t>
  </si>
  <si>
    <t>SIFILIS</t>
  </si>
  <si>
    <t>SARAMPION</t>
  </si>
  <si>
    <t>DISTRITO FEDERAL</t>
  </si>
  <si>
    <t>ZONA NORTE</t>
  </si>
  <si>
    <t>ZONA ORIENTE</t>
  </si>
  <si>
    <t>ZONA SUR</t>
  </si>
  <si>
    <t>ZONA PONIENTE</t>
  </si>
  <si>
    <t>AREA FORANEA</t>
  </si>
  <si>
    <t>AGUASCALIENTES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</si>
  <si>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</si>
  <si>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</si>
  <si>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</si>
  <si>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</si>
  <si>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</si>
  <si>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</si>
  <si>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</si>
  <si>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</si>
  <si>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</si>
  <si>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</si>
  <si>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</si>
  <si>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</si>
  <si>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</si>
  <si>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</si>
  <si>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</si>
  <si>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</si>
  <si>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</si>
  <si>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</si>
  <si>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</si>
  <si>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</si>
  <si>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</si>
  <si>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</si>
  <si>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</si>
  <si>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</si>
  <si>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</si>
  <si>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</si>
  <si>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</si>
  <si>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</si>
  <si>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</si>
  <si>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 xml:space="preserve"> FUENTE: INFORME MENSUAL DE ACTIVIDADES DE MEDICINA PREVENTIVA (SM7-3/I)</t>
  </si>
  <si>
    <t>SIDA</t>
  </si>
  <si>
    <t>COLERA</t>
  </si>
  <si>
    <t>OTRAS</t>
  </si>
  <si>
    <t>CANCER</t>
  </si>
  <si>
    <t>HIPERTENSION</t>
  </si>
  <si>
    <t>SUBTOTAL</t>
  </si>
  <si>
    <t>MAMARIO</t>
  </si>
  <si>
    <t>ARTERIAL</t>
  </si>
  <si>
    <t xml:space="preserve"> PRUEBAS DE SELECCION REALIZADAS</t>
  </si>
  <si>
    <t>BAJA CALIFORNIA</t>
  </si>
  <si>
    <t>BLENORRAGIA</t>
  </si>
  <si>
    <t>PORT. EST.</t>
  </si>
  <si>
    <t>B.  HEMOLIT.</t>
  </si>
  <si>
    <t>PALUDISMO</t>
  </si>
  <si>
    <t>V   I   H</t>
  </si>
  <si>
    <t>IRA</t>
  </si>
  <si>
    <t>( SEGUNDA PARTE )</t>
  </si>
  <si>
    <t>1A. VEZ</t>
  </si>
  <si>
    <t>CERVICO UTERINO</t>
  </si>
  <si>
    <t>SUBS.</t>
  </si>
  <si>
    <t>D  I  A  B  E  T  E  S</t>
  </si>
  <si>
    <t>CARDIOPATIAS</t>
  </si>
  <si>
    <t>O    T    R    A    S</t>
  </si>
  <si>
    <t xml:space="preserve"> PRUEBAS DE SELECCION DE PRIMERA VEZ Y SUBSECUENTES POR DELEGACION</t>
  </si>
  <si>
    <t xml:space="preserve">19. 4  DETECCION Y CONTROL DE ENFERMEDADES NO TRANSMISIBLES </t>
  </si>
  <si>
    <t>ANUARIO ESTADISTICO 2000</t>
  </si>
  <si>
    <t>PRIMERA PARTE</t>
  </si>
  <si>
    <t xml:space="preserve">                                          D               I              A               G               N               O          S              T              I             C                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</si>
</sst>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</numFmts>
  <fonts count="6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Courie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 applyProtection="1">
      <alignment horizontal="center"/>
      <protection/>
    </xf>
    <xf numFmtId="164" fontId="0" fillId="0" borderId="0" xfId="0" applyNumberFormat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center"/>
      <protection/>
    </xf>
    <xf numFmtId="164" fontId="1" fillId="0" borderId="0" xfId="0" applyNumberFormat="1" applyFont="1" applyAlignment="1" applyProtection="1">
      <alignment/>
      <protection/>
    </xf>
    <xf numFmtId="0" fontId="1" fillId="0" borderId="1" xfId="0" applyFont="1" applyBorder="1" applyAlignment="1">
      <alignment/>
    </xf>
    <xf numFmtId="0" fontId="1" fillId="0" borderId="1" xfId="0" applyFont="1" applyBorder="1" applyAlignment="1" applyProtection="1">
      <alignment horizontal="left"/>
      <protection/>
    </xf>
    <xf numFmtId="0" fontId="1" fillId="0" borderId="0" xfId="0" applyFont="1" applyAlignment="1">
      <alignment horizontal="center"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0" fillId="0" borderId="0" xfId="0" applyBorder="1" applyAlignment="1">
      <alignment/>
    </xf>
    <xf numFmtId="0" fontId="1" fillId="0" borderId="2" xfId="0" applyFont="1" applyBorder="1" applyAlignment="1" applyProtection="1">
      <alignment horizontal="center"/>
      <protection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 applyProtection="1">
      <alignment/>
      <protection/>
    </xf>
    <xf numFmtId="49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49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49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0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1" fillId="0" borderId="1" xfId="0" applyFont="1" applyBorder="1" applyAlignment="1" applyProtection="1">
      <alignment horizontal="center"/>
      <protection/>
    </xf>
    <xf numFmtId="0" fontId="2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A471"/>
  <sheetViews>
    <sheetView showGridLines="0" tabSelected="1" view="pageBreakPreview" zoomScale="60" zoomScaleNormal="75" workbookViewId="0" topLeftCell="A1">
      <selection activeCell="A1" sqref="A1:N1"/>
    </sheetView>
  </sheetViews>
  <sheetFormatPr defaultColWidth="9.625" defaultRowHeight="12.75"/>
  <cols>
    <col min="1" max="1" width="25.25390625" style="0" customWidth="1"/>
    <col min="2" max="10" width="13.625" style="0" customWidth="1"/>
    <col min="12" max="13" width="11.625" style="0" customWidth="1"/>
    <col min="14" max="14" width="12.625" style="0" customWidth="1"/>
    <col min="15" max="15" width="7.625" style="0" customWidth="1"/>
    <col min="16" max="21" width="12.625" style="0" customWidth="1"/>
    <col min="22" max="22" width="10.625" style="0" customWidth="1"/>
    <col min="24" max="24" width="11.625" style="0" customWidth="1"/>
    <col min="25" max="25" width="12.625" style="0" customWidth="1"/>
  </cols>
  <sheetData>
    <row r="1" spans="1:15" ht="15">
      <c r="A1" s="32" t="s">
        <v>71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"/>
    </row>
    <row r="2" spans="1:15" ht="14.2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3"/>
    </row>
    <row r="3" spans="1:15" ht="15">
      <c r="A3" s="32" t="s">
        <v>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"/>
    </row>
    <row r="4" spans="1:15" ht="15">
      <c r="A4" s="32" t="s">
        <v>54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"/>
    </row>
    <row r="5" spans="1:15" ht="12.75">
      <c r="A5" s="4"/>
      <c r="B5" s="3"/>
      <c r="C5" s="3"/>
      <c r="D5" s="3"/>
      <c r="E5" s="3"/>
      <c r="F5" s="34" t="s">
        <v>72</v>
      </c>
      <c r="G5" s="34"/>
      <c r="H5" s="3"/>
      <c r="I5" s="3"/>
      <c r="J5" s="3"/>
      <c r="K5" s="3"/>
      <c r="L5" s="3"/>
      <c r="M5" s="3"/>
      <c r="N5" s="11"/>
      <c r="O5" s="3"/>
    </row>
    <row r="6" spans="1:15" ht="12.75">
      <c r="A6" s="23"/>
      <c r="B6" s="33" t="s">
        <v>73</v>
      </c>
      <c r="C6" s="33"/>
      <c r="D6" s="33"/>
      <c r="E6" s="33"/>
      <c r="F6" s="33"/>
      <c r="G6" s="33"/>
      <c r="H6" s="33"/>
      <c r="I6" s="33"/>
      <c r="J6" s="33"/>
      <c r="K6" s="33"/>
      <c r="L6" s="7"/>
      <c r="M6" s="7"/>
      <c r="N6" s="11"/>
      <c r="O6" s="3"/>
    </row>
    <row r="7" spans="1:15" ht="12.75">
      <c r="A7" s="9"/>
      <c r="B7" s="9"/>
      <c r="C7" s="9"/>
      <c r="D7" s="9"/>
      <c r="E7" s="9"/>
      <c r="F7" s="9"/>
      <c r="G7" s="9"/>
      <c r="H7" s="9"/>
      <c r="I7" s="9"/>
      <c r="J7" s="5"/>
      <c r="K7" s="9"/>
      <c r="L7" s="11"/>
      <c r="M7" s="3"/>
      <c r="N7" s="11"/>
      <c r="O7" s="3"/>
    </row>
    <row r="8" spans="1:15" ht="12.75">
      <c r="A8" s="9"/>
      <c r="B8" s="9"/>
      <c r="C8" s="5" t="s">
        <v>2</v>
      </c>
      <c r="D8" s="5" t="s">
        <v>3</v>
      </c>
      <c r="E8" s="9"/>
      <c r="F8" s="9"/>
      <c r="G8" s="5" t="s">
        <v>57</v>
      </c>
      <c r="H8" s="9"/>
      <c r="I8" s="5"/>
      <c r="J8" s="5" t="s">
        <v>60</v>
      </c>
      <c r="K8" s="9"/>
      <c r="L8" s="12"/>
      <c r="M8" s="3"/>
      <c r="N8" s="11"/>
      <c r="O8" s="3"/>
    </row>
    <row r="9" spans="1:27" ht="12.75">
      <c r="A9" s="5" t="s">
        <v>4</v>
      </c>
      <c r="B9" s="5" t="s">
        <v>5</v>
      </c>
      <c r="C9" s="5" t="s">
        <v>5</v>
      </c>
      <c r="D9" s="5" t="s">
        <v>6</v>
      </c>
      <c r="E9" s="5" t="s">
        <v>7</v>
      </c>
      <c r="F9" s="5" t="s">
        <v>56</v>
      </c>
      <c r="G9" s="5" t="s">
        <v>58</v>
      </c>
      <c r="H9" s="5" t="s">
        <v>59</v>
      </c>
      <c r="I9" s="5" t="s">
        <v>47</v>
      </c>
      <c r="J9" s="5" t="s">
        <v>46</v>
      </c>
      <c r="K9" s="9" t="s">
        <v>61</v>
      </c>
      <c r="L9" s="16" t="s">
        <v>48</v>
      </c>
      <c r="M9" s="3"/>
      <c r="N9" s="11"/>
      <c r="O9" s="3"/>
      <c r="AA9" s="1" t="s">
        <v>8</v>
      </c>
    </row>
    <row r="10" spans="1:15" ht="12.75">
      <c r="A10" s="8"/>
      <c r="B10" s="7"/>
      <c r="C10" s="7"/>
      <c r="D10" s="7"/>
      <c r="E10" s="7"/>
      <c r="F10" s="7"/>
      <c r="G10" s="7"/>
      <c r="H10" s="7"/>
      <c r="I10" s="7"/>
      <c r="J10" s="7"/>
      <c r="K10" s="7"/>
      <c r="L10" s="3"/>
      <c r="M10" s="7"/>
      <c r="N10" s="11"/>
      <c r="O10" s="3"/>
    </row>
    <row r="11" spans="1:15" ht="12.75">
      <c r="A11" s="24" t="s">
        <v>5</v>
      </c>
      <c r="B11" s="25">
        <f>+B13+B21</f>
        <v>6684901</v>
      </c>
      <c r="C11" s="25">
        <f aca="true" t="shared" si="0" ref="C11:L11">+C13+C21</f>
        <v>686315</v>
      </c>
      <c r="D11" s="25">
        <f t="shared" si="0"/>
        <v>83783</v>
      </c>
      <c r="E11" s="25">
        <f t="shared" si="0"/>
        <v>97420</v>
      </c>
      <c r="F11" s="25">
        <f t="shared" si="0"/>
        <v>42505</v>
      </c>
      <c r="G11" s="25">
        <f t="shared" si="0"/>
        <v>109278</v>
      </c>
      <c r="H11" s="25">
        <f t="shared" si="0"/>
        <v>9019</v>
      </c>
      <c r="I11" s="25">
        <f t="shared" si="0"/>
        <v>15382</v>
      </c>
      <c r="J11" s="25">
        <f t="shared" si="0"/>
        <v>69875</v>
      </c>
      <c r="K11" s="25">
        <f t="shared" si="0"/>
        <v>132215</v>
      </c>
      <c r="L11" s="25">
        <f t="shared" si="0"/>
        <v>126838</v>
      </c>
      <c r="M11" s="21"/>
      <c r="N11" s="21"/>
      <c r="O11" s="3"/>
    </row>
    <row r="12" spans="1:27" ht="12.75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3"/>
      <c r="AA12" s="2">
        <f>AA14+AA22</f>
        <v>3084</v>
      </c>
    </row>
    <row r="13" spans="1:27" ht="12.75">
      <c r="A13" s="24" t="s">
        <v>9</v>
      </c>
      <c r="B13" s="25">
        <f>SUM(B15:B18)</f>
        <v>2642817</v>
      </c>
      <c r="C13" s="25">
        <f aca="true" t="shared" si="1" ref="C13:L13">SUM(C15:C18)</f>
        <v>174649</v>
      </c>
      <c r="D13" s="25">
        <f t="shared" si="1"/>
        <v>21185</v>
      </c>
      <c r="E13" s="25">
        <f t="shared" si="1"/>
        <v>22693</v>
      </c>
      <c r="F13" s="25">
        <f t="shared" si="1"/>
        <v>17305</v>
      </c>
      <c r="G13" s="25">
        <f t="shared" si="1"/>
        <v>30330</v>
      </c>
      <c r="H13" s="25">
        <f t="shared" si="1"/>
        <v>160</v>
      </c>
      <c r="I13" s="25">
        <f t="shared" si="1"/>
        <v>4711</v>
      </c>
      <c r="J13" s="25">
        <f t="shared" si="1"/>
        <v>15219</v>
      </c>
      <c r="K13" s="25">
        <f t="shared" si="1"/>
        <v>16575</v>
      </c>
      <c r="L13" s="25">
        <f t="shared" si="1"/>
        <v>46471</v>
      </c>
      <c r="M13" s="21"/>
      <c r="N13" s="21"/>
      <c r="O13" s="3"/>
      <c r="AA13" s="2"/>
    </row>
    <row r="14" spans="1:27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AA14" s="2">
        <f>SUM(AA16:AA19)</f>
        <v>1575</v>
      </c>
    </row>
    <row r="15" spans="1:27" ht="12.75">
      <c r="A15" s="18" t="s">
        <v>10</v>
      </c>
      <c r="B15" s="19">
        <v>750086</v>
      </c>
      <c r="C15" s="19">
        <v>50585</v>
      </c>
      <c r="D15" s="19">
        <v>3242</v>
      </c>
      <c r="E15" s="19">
        <v>10461</v>
      </c>
      <c r="F15" s="19">
        <v>2062</v>
      </c>
      <c r="G15" s="19">
        <v>5727</v>
      </c>
      <c r="H15" s="3">
        <v>2</v>
      </c>
      <c r="I15" s="3"/>
      <c r="J15" s="19">
        <v>9348</v>
      </c>
      <c r="K15" s="19"/>
      <c r="L15" s="19">
        <v>19743</v>
      </c>
      <c r="M15" s="3"/>
      <c r="N15" s="3"/>
      <c r="O15" s="3"/>
      <c r="AA15" s="2"/>
    </row>
    <row r="16" spans="1:27" ht="12.75">
      <c r="A16" s="18" t="s">
        <v>11</v>
      </c>
      <c r="B16" s="19">
        <v>718603</v>
      </c>
      <c r="C16" s="19">
        <v>61949</v>
      </c>
      <c r="D16" s="19">
        <v>10329</v>
      </c>
      <c r="E16" s="19">
        <v>4062</v>
      </c>
      <c r="F16" s="19">
        <v>4439</v>
      </c>
      <c r="G16" s="19">
        <v>13750</v>
      </c>
      <c r="H16" s="3"/>
      <c r="I16" s="19">
        <v>4509</v>
      </c>
      <c r="J16" s="19">
        <v>3771</v>
      </c>
      <c r="K16" s="19">
        <v>16565</v>
      </c>
      <c r="L16" s="19">
        <v>4524</v>
      </c>
      <c r="M16" s="3"/>
      <c r="N16" s="3"/>
      <c r="O16" s="3"/>
      <c r="AA16" s="2">
        <v>1424</v>
      </c>
    </row>
    <row r="17" spans="1:27" ht="12.75">
      <c r="A17" s="18" t="s">
        <v>12</v>
      </c>
      <c r="B17" s="19">
        <v>884896</v>
      </c>
      <c r="C17" s="19">
        <v>28460</v>
      </c>
      <c r="D17" s="19">
        <v>4740</v>
      </c>
      <c r="E17" s="19">
        <v>4790</v>
      </c>
      <c r="F17" s="19">
        <v>8312</v>
      </c>
      <c r="G17" s="19">
        <v>7267</v>
      </c>
      <c r="H17" s="19"/>
      <c r="I17" s="3"/>
      <c r="J17" s="3">
        <v>155</v>
      </c>
      <c r="K17" s="19"/>
      <c r="L17" s="19">
        <v>3196</v>
      </c>
      <c r="M17" s="3"/>
      <c r="N17" s="3"/>
      <c r="O17" s="3"/>
      <c r="AA17" s="2">
        <v>0</v>
      </c>
    </row>
    <row r="18" spans="1:27" ht="12.75">
      <c r="A18" s="18" t="s">
        <v>13</v>
      </c>
      <c r="B18" s="19">
        <v>289232</v>
      </c>
      <c r="C18" s="19">
        <v>33655</v>
      </c>
      <c r="D18" s="19">
        <v>2874</v>
      </c>
      <c r="E18" s="19">
        <v>3380</v>
      </c>
      <c r="F18" s="19">
        <v>2492</v>
      </c>
      <c r="G18" s="19">
        <v>3586</v>
      </c>
      <c r="H18" s="3">
        <v>158</v>
      </c>
      <c r="I18" s="3">
        <v>202</v>
      </c>
      <c r="J18" s="19">
        <v>1945</v>
      </c>
      <c r="K18" s="19">
        <v>10</v>
      </c>
      <c r="L18" s="19">
        <v>19008</v>
      </c>
      <c r="M18" s="3"/>
      <c r="N18" s="3"/>
      <c r="O18" s="3"/>
      <c r="AA18" s="2">
        <v>0</v>
      </c>
    </row>
    <row r="19" spans="1:27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AA19" s="2">
        <v>151</v>
      </c>
    </row>
    <row r="20" spans="1:27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AA20" s="2"/>
    </row>
    <row r="21" spans="1:27" ht="12.75">
      <c r="A21" s="24" t="s">
        <v>14</v>
      </c>
      <c r="B21" s="25">
        <f>SUM(B23:B53)</f>
        <v>4042084</v>
      </c>
      <c r="C21" s="25">
        <f aca="true" t="shared" si="2" ref="C21:L21">SUM(C23:C53)</f>
        <v>511666</v>
      </c>
      <c r="D21" s="25">
        <f t="shared" si="2"/>
        <v>62598</v>
      </c>
      <c r="E21" s="25">
        <f t="shared" si="2"/>
        <v>74727</v>
      </c>
      <c r="F21" s="25">
        <f t="shared" si="2"/>
        <v>25200</v>
      </c>
      <c r="G21" s="25">
        <f t="shared" si="2"/>
        <v>78948</v>
      </c>
      <c r="H21" s="25">
        <f t="shared" si="2"/>
        <v>8859</v>
      </c>
      <c r="I21" s="25">
        <f t="shared" si="2"/>
        <v>10671</v>
      </c>
      <c r="J21" s="25">
        <f t="shared" si="2"/>
        <v>54656</v>
      </c>
      <c r="K21" s="25">
        <f t="shared" si="2"/>
        <v>115640</v>
      </c>
      <c r="L21" s="25">
        <f t="shared" si="2"/>
        <v>80367</v>
      </c>
      <c r="M21" s="21"/>
      <c r="N21" s="21"/>
      <c r="O21" s="3"/>
      <c r="AA21" s="2"/>
    </row>
    <row r="22" spans="1:27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AA22" s="2">
        <f>SUM(AA24:AA53)</f>
        <v>1509</v>
      </c>
    </row>
    <row r="23" spans="1:27" ht="12.75">
      <c r="A23" s="18" t="s">
        <v>15</v>
      </c>
      <c r="B23" s="19">
        <v>109991</v>
      </c>
      <c r="C23" s="19">
        <v>2433</v>
      </c>
      <c r="D23" s="3">
        <v>525</v>
      </c>
      <c r="E23" s="19">
        <v>818</v>
      </c>
      <c r="F23" s="3">
        <v>83</v>
      </c>
      <c r="G23" s="3">
        <v>4</v>
      </c>
      <c r="H23" s="3"/>
      <c r="I23" s="3"/>
      <c r="J23" s="19">
        <v>782</v>
      </c>
      <c r="K23" s="3"/>
      <c r="L23" s="3">
        <v>221</v>
      </c>
      <c r="M23" s="3"/>
      <c r="N23" s="3"/>
      <c r="O23" s="3"/>
      <c r="AA23" s="2"/>
    </row>
    <row r="24" spans="1:27" ht="12.75">
      <c r="A24" s="18" t="s">
        <v>55</v>
      </c>
      <c r="B24" s="19">
        <v>102557</v>
      </c>
      <c r="C24" s="19">
        <v>16886</v>
      </c>
      <c r="D24" s="3">
        <v>1608</v>
      </c>
      <c r="E24" s="3">
        <v>1982</v>
      </c>
      <c r="F24" s="3">
        <v>474</v>
      </c>
      <c r="G24" s="3">
        <v>1571</v>
      </c>
      <c r="H24" s="3"/>
      <c r="I24" s="3"/>
      <c r="J24" s="3">
        <v>2296</v>
      </c>
      <c r="K24" s="3"/>
      <c r="L24" s="19">
        <v>8955</v>
      </c>
      <c r="M24" s="3"/>
      <c r="N24" s="3"/>
      <c r="O24" s="3"/>
      <c r="AA24" s="2">
        <v>0</v>
      </c>
    </row>
    <row r="25" spans="1:27" ht="12.75">
      <c r="A25" s="18" t="s">
        <v>16</v>
      </c>
      <c r="B25" s="19">
        <v>47392</v>
      </c>
      <c r="C25" s="19">
        <v>14104</v>
      </c>
      <c r="D25" s="3">
        <v>961</v>
      </c>
      <c r="E25" s="3">
        <v>1266</v>
      </c>
      <c r="F25" s="3">
        <v>564</v>
      </c>
      <c r="G25" s="19">
        <v>2617</v>
      </c>
      <c r="H25" s="3">
        <v>332</v>
      </c>
      <c r="I25" s="3"/>
      <c r="J25" s="19">
        <v>2532</v>
      </c>
      <c r="K25" s="19">
        <v>2514</v>
      </c>
      <c r="L25" s="19">
        <v>3318</v>
      </c>
      <c r="M25" s="3"/>
      <c r="N25" s="3"/>
      <c r="O25" s="3"/>
      <c r="AA25" s="2">
        <v>0</v>
      </c>
    </row>
    <row r="26" spans="1:27" ht="12.75">
      <c r="A26" s="18" t="s">
        <v>17</v>
      </c>
      <c r="B26" s="19">
        <v>27708</v>
      </c>
      <c r="C26" s="19">
        <v>4604</v>
      </c>
      <c r="D26" s="3">
        <v>366</v>
      </c>
      <c r="E26" s="19">
        <v>1086</v>
      </c>
      <c r="F26" s="3">
        <v>164</v>
      </c>
      <c r="G26" s="3">
        <v>283</v>
      </c>
      <c r="H26" s="3">
        <v>796</v>
      </c>
      <c r="I26" s="3">
        <v>102</v>
      </c>
      <c r="J26" s="3">
        <v>243</v>
      </c>
      <c r="K26" s="19">
        <v>1525</v>
      </c>
      <c r="L26" s="3">
        <v>39</v>
      </c>
      <c r="M26" s="3"/>
      <c r="N26" s="3"/>
      <c r="O26" s="3"/>
      <c r="AA26" s="2">
        <v>0</v>
      </c>
    </row>
    <row r="27" spans="1:27" ht="12.75">
      <c r="A27" s="18" t="s">
        <v>18</v>
      </c>
      <c r="B27" s="19">
        <v>153944</v>
      </c>
      <c r="C27" s="19">
        <v>41103</v>
      </c>
      <c r="D27" s="19">
        <v>2517</v>
      </c>
      <c r="E27" s="19">
        <v>4181</v>
      </c>
      <c r="F27" s="19">
        <v>2080</v>
      </c>
      <c r="G27" s="19">
        <v>2654</v>
      </c>
      <c r="H27" s="3"/>
      <c r="I27" s="3"/>
      <c r="J27" s="19">
        <v>4492</v>
      </c>
      <c r="K27" s="19">
        <v>15198</v>
      </c>
      <c r="L27" s="19">
        <v>9981</v>
      </c>
      <c r="M27" s="3"/>
      <c r="N27" s="3"/>
      <c r="O27" s="3"/>
      <c r="AA27" s="2">
        <v>10</v>
      </c>
    </row>
    <row r="28" spans="1:27" ht="12.75">
      <c r="A28" s="18" t="s">
        <v>19</v>
      </c>
      <c r="B28" s="19">
        <v>108935</v>
      </c>
      <c r="C28" s="19">
        <v>8392</v>
      </c>
      <c r="D28" s="3">
        <v>761</v>
      </c>
      <c r="E28" s="3">
        <v>757</v>
      </c>
      <c r="F28" s="3">
        <v>293</v>
      </c>
      <c r="G28" s="3">
        <v>2890</v>
      </c>
      <c r="H28" s="3">
        <v>42</v>
      </c>
      <c r="I28" s="3">
        <v>720</v>
      </c>
      <c r="J28" s="3">
        <v>28</v>
      </c>
      <c r="K28" s="19"/>
      <c r="L28" s="3">
        <v>2901</v>
      </c>
      <c r="M28" s="3"/>
      <c r="N28" s="3"/>
      <c r="O28" s="3"/>
      <c r="AA28" s="2">
        <v>0</v>
      </c>
    </row>
    <row r="29" spans="1:27" ht="12.75">
      <c r="A29" s="18" t="s">
        <v>20</v>
      </c>
      <c r="B29" s="19">
        <v>52266</v>
      </c>
      <c r="C29" s="19">
        <v>16783</v>
      </c>
      <c r="D29" s="19">
        <v>2874</v>
      </c>
      <c r="E29" s="19">
        <v>1449</v>
      </c>
      <c r="F29" s="3">
        <v>589</v>
      </c>
      <c r="G29" s="19">
        <v>2901</v>
      </c>
      <c r="H29" s="3">
        <v>209</v>
      </c>
      <c r="I29" s="3"/>
      <c r="J29" s="3">
        <v>411</v>
      </c>
      <c r="K29" s="19">
        <v>7619</v>
      </c>
      <c r="L29" s="3">
        <v>731</v>
      </c>
      <c r="M29" s="3"/>
      <c r="N29" s="3"/>
      <c r="O29" s="3"/>
      <c r="AA29" s="2">
        <v>0</v>
      </c>
    </row>
    <row r="30" spans="1:27" ht="12.75">
      <c r="A30" s="18" t="s">
        <v>21</v>
      </c>
      <c r="B30" s="19">
        <v>108485</v>
      </c>
      <c r="C30" s="19">
        <v>14688</v>
      </c>
      <c r="D30" s="19">
        <v>1699</v>
      </c>
      <c r="E30" s="19">
        <v>3809</v>
      </c>
      <c r="F30" s="3">
        <v>388</v>
      </c>
      <c r="G30" s="19">
        <v>2658</v>
      </c>
      <c r="H30" s="3"/>
      <c r="I30" s="3"/>
      <c r="J30" s="19">
        <v>2542</v>
      </c>
      <c r="K30" s="3"/>
      <c r="L30" s="19">
        <v>3592</v>
      </c>
      <c r="M30" s="3"/>
      <c r="N30" s="3"/>
      <c r="O30" s="3"/>
      <c r="AA30" s="2">
        <v>0</v>
      </c>
    </row>
    <row r="31" spans="1:27" ht="12.75">
      <c r="A31" s="18" t="s">
        <v>22</v>
      </c>
      <c r="B31" s="19">
        <v>297904</v>
      </c>
      <c r="C31" s="19">
        <v>28695</v>
      </c>
      <c r="D31" s="19">
        <v>2748</v>
      </c>
      <c r="E31" s="3">
        <v>192</v>
      </c>
      <c r="F31" s="3">
        <v>979</v>
      </c>
      <c r="G31" s="3">
        <v>552</v>
      </c>
      <c r="H31" s="3"/>
      <c r="I31" s="3"/>
      <c r="J31" s="3">
        <v>831</v>
      </c>
      <c r="K31" s="19">
        <v>23030</v>
      </c>
      <c r="L31" s="3">
        <v>363</v>
      </c>
      <c r="M31" s="3"/>
      <c r="N31" s="3"/>
      <c r="O31" s="3"/>
      <c r="AA31" s="2">
        <v>0</v>
      </c>
    </row>
    <row r="32" spans="1:27" ht="12.75">
      <c r="A32" s="18" t="s">
        <v>23</v>
      </c>
      <c r="B32" s="19">
        <v>238724</v>
      </c>
      <c r="C32" s="19">
        <v>23813</v>
      </c>
      <c r="D32" s="19">
        <v>2595</v>
      </c>
      <c r="E32" s="19">
        <v>4061</v>
      </c>
      <c r="F32" s="3">
        <v>2325</v>
      </c>
      <c r="G32" s="19">
        <v>4417</v>
      </c>
      <c r="H32" s="3">
        <v>75</v>
      </c>
      <c r="I32" s="3">
        <v>300</v>
      </c>
      <c r="J32" s="19">
        <v>3299</v>
      </c>
      <c r="K32" s="19">
        <v>4828</v>
      </c>
      <c r="L32" s="19">
        <v>1913</v>
      </c>
      <c r="M32" s="3"/>
      <c r="N32" s="3"/>
      <c r="O32" s="3"/>
      <c r="AA32" s="2">
        <v>0</v>
      </c>
    </row>
    <row r="33" spans="1:27" ht="12.75">
      <c r="A33" s="18" t="s">
        <v>24</v>
      </c>
      <c r="B33" s="19">
        <v>62727</v>
      </c>
      <c r="C33" s="19">
        <v>14508</v>
      </c>
      <c r="D33" s="19">
        <v>3352</v>
      </c>
      <c r="E33" s="19">
        <v>2127</v>
      </c>
      <c r="F33" s="3">
        <v>559</v>
      </c>
      <c r="G33" s="19">
        <v>3161</v>
      </c>
      <c r="H33" s="3">
        <v>144</v>
      </c>
      <c r="I33" s="3"/>
      <c r="J33" s="3">
        <v>515</v>
      </c>
      <c r="K33" s="3">
        <v>3961</v>
      </c>
      <c r="L33" s="3">
        <v>689</v>
      </c>
      <c r="M33" s="3"/>
      <c r="N33" s="3"/>
      <c r="O33" s="3"/>
      <c r="AA33" s="2">
        <v>0</v>
      </c>
    </row>
    <row r="34" spans="1:27" ht="12.75">
      <c r="A34" s="18" t="s">
        <v>25</v>
      </c>
      <c r="B34" s="19">
        <v>93064</v>
      </c>
      <c r="C34" s="19">
        <v>18063</v>
      </c>
      <c r="D34" s="19">
        <v>4122</v>
      </c>
      <c r="E34" s="19">
        <v>2493</v>
      </c>
      <c r="F34" s="19">
        <v>575</v>
      </c>
      <c r="G34" s="19">
        <v>8319</v>
      </c>
      <c r="H34" s="3">
        <v>7</v>
      </c>
      <c r="I34" s="3">
        <v>405</v>
      </c>
      <c r="J34" s="3">
        <v>419</v>
      </c>
      <c r="K34" s="3">
        <v>135</v>
      </c>
      <c r="L34" s="3">
        <v>1588</v>
      </c>
      <c r="M34" s="3"/>
      <c r="N34" s="3"/>
      <c r="O34" s="3"/>
      <c r="AA34" s="2">
        <v>124</v>
      </c>
    </row>
    <row r="35" spans="1:27" ht="12.75">
      <c r="A35" s="18" t="s">
        <v>26</v>
      </c>
      <c r="B35" s="19">
        <v>203219</v>
      </c>
      <c r="C35" s="19">
        <v>14318</v>
      </c>
      <c r="D35" s="3">
        <v>1228</v>
      </c>
      <c r="E35" s="19">
        <v>4090</v>
      </c>
      <c r="F35" s="3">
        <v>251</v>
      </c>
      <c r="G35" s="19">
        <v>5903</v>
      </c>
      <c r="H35" s="3"/>
      <c r="I35" s="3">
        <v>285</v>
      </c>
      <c r="J35" s="3">
        <v>238</v>
      </c>
      <c r="K35" s="3"/>
      <c r="L35" s="3">
        <v>2323</v>
      </c>
      <c r="M35" s="3"/>
      <c r="N35" s="3"/>
      <c r="O35" s="3"/>
      <c r="AA35" s="2">
        <v>0</v>
      </c>
    </row>
    <row r="36" spans="1:27" ht="12.75">
      <c r="A36" s="18" t="s">
        <v>27</v>
      </c>
      <c r="B36" s="19">
        <v>185599</v>
      </c>
      <c r="C36" s="19">
        <v>19607</v>
      </c>
      <c r="D36" s="19">
        <v>2198</v>
      </c>
      <c r="E36" s="19">
        <v>5084</v>
      </c>
      <c r="F36" s="19">
        <v>3082</v>
      </c>
      <c r="G36" s="19">
        <v>6193</v>
      </c>
      <c r="H36" s="3"/>
      <c r="I36" s="3">
        <v>2</v>
      </c>
      <c r="J36" s="3">
        <v>436</v>
      </c>
      <c r="K36" s="3"/>
      <c r="L36" s="3">
        <v>2612</v>
      </c>
      <c r="M36" s="3"/>
      <c r="N36" s="3"/>
      <c r="O36" s="3"/>
      <c r="AA36" s="2">
        <v>878</v>
      </c>
    </row>
    <row r="37" spans="1:27" ht="12.75">
      <c r="A37" s="18" t="s">
        <v>28</v>
      </c>
      <c r="B37" s="19">
        <v>153979</v>
      </c>
      <c r="C37" s="19">
        <v>21968</v>
      </c>
      <c r="D37" s="19">
        <v>3547</v>
      </c>
      <c r="E37" s="19">
        <v>3520</v>
      </c>
      <c r="F37" s="19">
        <v>3229</v>
      </c>
      <c r="G37" s="19">
        <v>3517</v>
      </c>
      <c r="H37" s="3">
        <v>533</v>
      </c>
      <c r="I37" s="3"/>
      <c r="J37" s="3">
        <v>4122</v>
      </c>
      <c r="K37" s="19">
        <v>3253</v>
      </c>
      <c r="L37" s="3">
        <v>247</v>
      </c>
      <c r="M37" s="3"/>
      <c r="N37" s="3"/>
      <c r="O37" s="3"/>
      <c r="AA37" s="2">
        <v>5</v>
      </c>
    </row>
    <row r="38" spans="1:27" ht="12.75">
      <c r="A38" s="18" t="s">
        <v>29</v>
      </c>
      <c r="B38" s="19">
        <v>59654</v>
      </c>
      <c r="C38" s="19">
        <v>4918</v>
      </c>
      <c r="D38" s="19">
        <v>1907</v>
      </c>
      <c r="E38" s="3">
        <v>714</v>
      </c>
      <c r="F38" s="3">
        <v>326</v>
      </c>
      <c r="G38" s="19">
        <v>1521</v>
      </c>
      <c r="H38" s="3">
        <v>15</v>
      </c>
      <c r="I38" s="3"/>
      <c r="J38" s="3"/>
      <c r="K38" s="3"/>
      <c r="L38" s="3">
        <v>435</v>
      </c>
      <c r="M38" s="3"/>
      <c r="N38" s="3"/>
      <c r="O38" s="3"/>
      <c r="AA38" s="2">
        <v>0</v>
      </c>
    </row>
    <row r="39" spans="1:27" ht="12.75">
      <c r="A39" s="18" t="s">
        <v>30</v>
      </c>
      <c r="B39" s="19">
        <v>89961</v>
      </c>
      <c r="C39" s="19">
        <v>9048</v>
      </c>
      <c r="D39" s="19">
        <v>1647</v>
      </c>
      <c r="E39" s="3">
        <v>1326</v>
      </c>
      <c r="F39" s="19">
        <v>544</v>
      </c>
      <c r="G39" s="19">
        <v>1776</v>
      </c>
      <c r="H39" s="19">
        <v>1294</v>
      </c>
      <c r="I39" s="3"/>
      <c r="J39" s="19">
        <v>1519</v>
      </c>
      <c r="K39" s="19"/>
      <c r="L39" s="19">
        <v>942</v>
      </c>
      <c r="M39" s="3"/>
      <c r="N39" s="3"/>
      <c r="O39" s="3"/>
      <c r="AA39" s="2">
        <v>64</v>
      </c>
    </row>
    <row r="40" spans="1:27" ht="12.75">
      <c r="A40" s="18" t="s">
        <v>31</v>
      </c>
      <c r="B40" s="19">
        <v>163891</v>
      </c>
      <c r="C40" s="19">
        <v>12400</v>
      </c>
      <c r="D40" s="19">
        <v>1217</v>
      </c>
      <c r="E40" s="19">
        <v>3397</v>
      </c>
      <c r="F40" s="3">
        <v>376</v>
      </c>
      <c r="G40" s="19">
        <v>1831</v>
      </c>
      <c r="H40" s="3">
        <v>268</v>
      </c>
      <c r="I40" s="3">
        <v>273</v>
      </c>
      <c r="J40" s="19">
        <v>1889</v>
      </c>
      <c r="K40" s="19">
        <v>979</v>
      </c>
      <c r="L40" s="19">
        <v>2170</v>
      </c>
      <c r="M40" s="3"/>
      <c r="N40" s="3"/>
      <c r="O40" s="3"/>
      <c r="AA40" s="2">
        <v>0</v>
      </c>
    </row>
    <row r="41" spans="1:27" ht="12.75">
      <c r="A41" s="18" t="s">
        <v>32</v>
      </c>
      <c r="B41" s="19">
        <v>151051</v>
      </c>
      <c r="C41" s="19">
        <v>18665</v>
      </c>
      <c r="D41" s="19">
        <v>4740</v>
      </c>
      <c r="E41" s="19">
        <v>3508</v>
      </c>
      <c r="F41" s="3">
        <v>463</v>
      </c>
      <c r="G41" s="19">
        <v>3257</v>
      </c>
      <c r="H41" s="19">
        <v>2144</v>
      </c>
      <c r="I41" s="3">
        <v>80</v>
      </c>
      <c r="J41" s="19">
        <v>3305</v>
      </c>
      <c r="K41" s="19">
        <v>392</v>
      </c>
      <c r="L41" s="19">
        <v>776</v>
      </c>
      <c r="M41" s="3"/>
      <c r="N41" s="3"/>
      <c r="O41" s="3"/>
      <c r="AA41" s="2">
        <v>0</v>
      </c>
    </row>
    <row r="42" spans="1:27" ht="12.75">
      <c r="A42" s="18" t="s">
        <v>33</v>
      </c>
      <c r="B42" s="19">
        <v>152668</v>
      </c>
      <c r="C42" s="19">
        <v>45826</v>
      </c>
      <c r="D42" s="19">
        <v>2512</v>
      </c>
      <c r="E42" s="19">
        <v>9235</v>
      </c>
      <c r="F42" s="19">
        <v>2280</v>
      </c>
      <c r="G42" s="19">
        <v>2163</v>
      </c>
      <c r="H42" s="3">
        <v>58</v>
      </c>
      <c r="I42" s="3">
        <v>67</v>
      </c>
      <c r="J42" s="19">
        <v>5021</v>
      </c>
      <c r="K42" s="19">
        <v>16004</v>
      </c>
      <c r="L42" s="19">
        <v>8486</v>
      </c>
      <c r="M42" s="3"/>
      <c r="N42" s="3"/>
      <c r="O42" s="3"/>
      <c r="AA42" s="2">
        <v>0</v>
      </c>
    </row>
    <row r="43" spans="1:27" ht="12.75">
      <c r="A43" s="18" t="s">
        <v>34</v>
      </c>
      <c r="B43" s="19">
        <v>83043</v>
      </c>
      <c r="C43" s="19">
        <v>8852</v>
      </c>
      <c r="D43" s="3">
        <v>690</v>
      </c>
      <c r="E43" s="19">
        <v>1806</v>
      </c>
      <c r="F43" s="3">
        <v>398</v>
      </c>
      <c r="G43" s="19">
        <v>1415</v>
      </c>
      <c r="H43" s="3"/>
      <c r="I43" s="3">
        <v>15</v>
      </c>
      <c r="J43" s="19">
        <v>1950</v>
      </c>
      <c r="K43" s="19">
        <v>884</v>
      </c>
      <c r="L43" s="19">
        <v>1694</v>
      </c>
      <c r="M43" s="3"/>
      <c r="N43" s="3"/>
      <c r="O43" s="3"/>
      <c r="AA43" s="2">
        <v>0</v>
      </c>
    </row>
    <row r="44" spans="1:27" ht="12.75">
      <c r="A44" s="18" t="s">
        <v>35</v>
      </c>
      <c r="B44" s="19">
        <v>38260</v>
      </c>
      <c r="C44" s="19">
        <v>3326</v>
      </c>
      <c r="D44" s="3">
        <v>486</v>
      </c>
      <c r="E44" s="3">
        <v>1106</v>
      </c>
      <c r="F44" s="3">
        <v>304</v>
      </c>
      <c r="G44" s="3">
        <v>882</v>
      </c>
      <c r="H44" s="3">
        <v>239</v>
      </c>
      <c r="I44" s="3">
        <v>19</v>
      </c>
      <c r="J44" s="3">
        <v>262</v>
      </c>
      <c r="K44" s="3"/>
      <c r="L44" s="3">
        <v>28</v>
      </c>
      <c r="M44" s="3"/>
      <c r="N44" s="3"/>
      <c r="O44" s="3"/>
      <c r="AA44" s="2">
        <v>0</v>
      </c>
    </row>
    <row r="45" spans="1:27" ht="12.75">
      <c r="A45" s="18" t="s">
        <v>36</v>
      </c>
      <c r="B45" s="19">
        <v>196670</v>
      </c>
      <c r="C45" s="19">
        <v>12677</v>
      </c>
      <c r="D45" s="19">
        <v>1576</v>
      </c>
      <c r="E45" s="19">
        <v>1747</v>
      </c>
      <c r="F45" s="3">
        <v>488</v>
      </c>
      <c r="G45" s="3">
        <v>2260</v>
      </c>
      <c r="H45" s="3">
        <v>12</v>
      </c>
      <c r="I45" s="3">
        <v>46</v>
      </c>
      <c r="J45" s="19">
        <v>1535</v>
      </c>
      <c r="K45" s="19">
        <v>3766</v>
      </c>
      <c r="L45" s="3">
        <v>1247</v>
      </c>
      <c r="M45" s="3"/>
      <c r="N45" s="3"/>
      <c r="O45" s="3"/>
      <c r="AA45" s="2">
        <v>0</v>
      </c>
    </row>
    <row r="46" spans="1:27" ht="12.75">
      <c r="A46" s="18" t="s">
        <v>37</v>
      </c>
      <c r="B46" s="19">
        <v>463102</v>
      </c>
      <c r="C46" s="19">
        <v>16653</v>
      </c>
      <c r="D46" s="19">
        <v>2787</v>
      </c>
      <c r="E46" s="19">
        <v>3458</v>
      </c>
      <c r="F46" s="3">
        <v>172</v>
      </c>
      <c r="G46" s="19">
        <v>1365</v>
      </c>
      <c r="H46" s="3">
        <v>242</v>
      </c>
      <c r="I46" s="3"/>
      <c r="J46" s="19">
        <v>2876</v>
      </c>
      <c r="K46" s="3"/>
      <c r="L46" s="19">
        <v>5753</v>
      </c>
      <c r="M46" s="3"/>
      <c r="N46" s="3"/>
      <c r="O46" s="3"/>
      <c r="AA46" s="2">
        <v>76</v>
      </c>
    </row>
    <row r="47" spans="1:27" ht="12.75">
      <c r="A47" s="18" t="s">
        <v>38</v>
      </c>
      <c r="B47" s="19">
        <v>110174</v>
      </c>
      <c r="C47" s="19">
        <v>27788</v>
      </c>
      <c r="D47" s="19">
        <v>2101</v>
      </c>
      <c r="E47" s="19">
        <v>1667</v>
      </c>
      <c r="F47" s="3">
        <v>102</v>
      </c>
      <c r="G47" s="19">
        <v>1956</v>
      </c>
      <c r="H47" s="3">
        <v>308</v>
      </c>
      <c r="I47" s="3">
        <v>18</v>
      </c>
      <c r="J47" s="3">
        <v>753</v>
      </c>
      <c r="K47" s="19">
        <v>19215</v>
      </c>
      <c r="L47" s="19">
        <v>1668</v>
      </c>
      <c r="M47" s="3"/>
      <c r="N47" s="3"/>
      <c r="O47" s="3"/>
      <c r="AA47" s="2">
        <v>0</v>
      </c>
    </row>
    <row r="48" spans="1:27" ht="12.75">
      <c r="A48" s="18" t="s">
        <v>39</v>
      </c>
      <c r="B48" s="19">
        <v>26065</v>
      </c>
      <c r="C48" s="3">
        <v>2005</v>
      </c>
      <c r="D48" s="3">
        <v>558</v>
      </c>
      <c r="E48" s="3">
        <v>459</v>
      </c>
      <c r="F48" s="3">
        <v>37</v>
      </c>
      <c r="G48" s="3">
        <v>197</v>
      </c>
      <c r="H48" s="3">
        <v>171</v>
      </c>
      <c r="I48" s="3">
        <v>12</v>
      </c>
      <c r="J48" s="3">
        <v>282</v>
      </c>
      <c r="K48" s="3"/>
      <c r="L48" s="3">
        <v>289</v>
      </c>
      <c r="M48" s="3"/>
      <c r="N48" s="3"/>
      <c r="O48" s="3"/>
      <c r="AA48" s="2">
        <v>10</v>
      </c>
    </row>
    <row r="49" spans="1:27" ht="12.75">
      <c r="A49" s="18" t="s">
        <v>40</v>
      </c>
      <c r="B49" s="19">
        <v>111712</v>
      </c>
      <c r="C49" s="19">
        <v>25498</v>
      </c>
      <c r="D49" s="19">
        <v>3972</v>
      </c>
      <c r="E49" s="19">
        <v>2666</v>
      </c>
      <c r="F49" s="19">
        <v>130</v>
      </c>
      <c r="G49" s="19">
        <v>1447</v>
      </c>
      <c r="H49" s="3">
        <v>432</v>
      </c>
      <c r="I49" s="3">
        <v>7352</v>
      </c>
      <c r="J49" s="19">
        <v>5795</v>
      </c>
      <c r="K49" s="19"/>
      <c r="L49" s="19">
        <v>3704</v>
      </c>
      <c r="M49" s="3"/>
      <c r="N49" s="3"/>
      <c r="O49" s="3"/>
      <c r="AA49" s="2">
        <v>6</v>
      </c>
    </row>
    <row r="50" spans="1:27" ht="12.75">
      <c r="A50" s="18" t="s">
        <v>41</v>
      </c>
      <c r="B50" s="19">
        <v>30417</v>
      </c>
      <c r="C50" s="19">
        <v>3680</v>
      </c>
      <c r="D50" s="3">
        <v>525</v>
      </c>
      <c r="E50" s="3">
        <v>1043</v>
      </c>
      <c r="F50" s="3">
        <v>230</v>
      </c>
      <c r="G50" s="19">
        <v>1010</v>
      </c>
      <c r="H50" s="3"/>
      <c r="I50" s="3">
        <v>599</v>
      </c>
      <c r="J50" s="3">
        <v>18</v>
      </c>
      <c r="K50" s="3">
        <v>47</v>
      </c>
      <c r="L50" s="3">
        <v>208</v>
      </c>
      <c r="M50" s="3"/>
      <c r="N50" s="3"/>
      <c r="O50" s="3"/>
      <c r="AA50" s="2">
        <v>336</v>
      </c>
    </row>
    <row r="51" spans="1:27" ht="12.75">
      <c r="A51" s="18" t="s">
        <v>42</v>
      </c>
      <c r="B51" s="19">
        <v>172283</v>
      </c>
      <c r="C51" s="19">
        <v>35921</v>
      </c>
      <c r="D51" s="19">
        <v>4669</v>
      </c>
      <c r="E51" s="19">
        <v>3636</v>
      </c>
      <c r="F51" s="19">
        <v>2771</v>
      </c>
      <c r="G51" s="19">
        <v>5348</v>
      </c>
      <c r="H51" s="3">
        <v>713</v>
      </c>
      <c r="I51" s="3">
        <v>376</v>
      </c>
      <c r="J51" s="19">
        <v>3449</v>
      </c>
      <c r="K51" s="19">
        <v>9804</v>
      </c>
      <c r="L51" s="19">
        <v>5155</v>
      </c>
      <c r="M51" s="3"/>
      <c r="N51" s="3"/>
      <c r="O51" s="3"/>
      <c r="AA51" s="2">
        <v>0</v>
      </c>
    </row>
    <row r="52" spans="1:27" ht="12.75">
      <c r="A52" s="18" t="s">
        <v>43</v>
      </c>
      <c r="B52" s="19">
        <v>114441</v>
      </c>
      <c r="C52" s="19">
        <v>8073</v>
      </c>
      <c r="D52" s="3">
        <v>566</v>
      </c>
      <c r="E52" s="3">
        <v>784</v>
      </c>
      <c r="F52" s="3">
        <v>140</v>
      </c>
      <c r="G52" s="19">
        <v>1814</v>
      </c>
      <c r="H52" s="3">
        <v>56</v>
      </c>
      <c r="I52" s="3"/>
      <c r="J52" s="19">
        <v>1063</v>
      </c>
      <c r="K52" s="19">
        <v>2093</v>
      </c>
      <c r="L52" s="19">
        <v>1557</v>
      </c>
      <c r="M52" s="3"/>
      <c r="N52" s="3"/>
      <c r="O52" s="3"/>
      <c r="AA52" s="2">
        <v>0</v>
      </c>
    </row>
    <row r="53" spans="1:27" ht="12.75">
      <c r="A53" s="26" t="s">
        <v>44</v>
      </c>
      <c r="B53" s="27">
        <v>132198</v>
      </c>
      <c r="C53" s="27">
        <v>16371</v>
      </c>
      <c r="D53" s="27">
        <v>1544</v>
      </c>
      <c r="E53" s="13">
        <v>1260</v>
      </c>
      <c r="F53" s="13">
        <v>804</v>
      </c>
      <c r="G53" s="27">
        <v>3066</v>
      </c>
      <c r="H53" s="13">
        <v>769</v>
      </c>
      <c r="I53" s="13"/>
      <c r="J53" s="27">
        <v>1753</v>
      </c>
      <c r="K53" s="27">
        <v>393</v>
      </c>
      <c r="L53" s="27">
        <v>6782</v>
      </c>
      <c r="M53" s="3"/>
      <c r="N53" s="3"/>
      <c r="O53" s="3"/>
      <c r="AA53" s="2">
        <v>0</v>
      </c>
    </row>
    <row r="54" spans="1:15" ht="12.75">
      <c r="A54" s="10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3"/>
      <c r="M54" s="7"/>
      <c r="N54" s="7"/>
      <c r="O54" s="3"/>
    </row>
    <row r="55" spans="1:15" ht="12.75">
      <c r="A55" s="4" t="s">
        <v>45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1:15" ht="12.75">
      <c r="A56" s="4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1:15" ht="12.75">
      <c r="A57" s="4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1:15" ht="12.75">
      <c r="A58" s="4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</row>
    <row r="59" spans="1:15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1:15" ht="15">
      <c r="A60" s="32" t="s">
        <v>71</v>
      </c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"/>
    </row>
    <row r="61" spans="1:15" ht="14.25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3"/>
    </row>
    <row r="62" spans="1:15" ht="15">
      <c r="A62" s="32" t="s">
        <v>70</v>
      </c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"/>
    </row>
    <row r="63" spans="1:15" ht="15">
      <c r="A63" s="32" t="s">
        <v>69</v>
      </c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"/>
    </row>
    <row r="64" spans="1:15" ht="15">
      <c r="A64" s="30" t="s">
        <v>62</v>
      </c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"/>
    </row>
    <row r="65" spans="1:15" ht="12.75">
      <c r="A65" s="8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3"/>
    </row>
    <row r="66" spans="1:15" ht="12.75">
      <c r="A66" s="5"/>
      <c r="B66" s="17" t="s">
        <v>1</v>
      </c>
      <c r="C66" s="17"/>
      <c r="D66" s="17"/>
      <c r="E66" s="17"/>
      <c r="F66" s="17"/>
      <c r="G66" s="17"/>
      <c r="H66" s="17"/>
      <c r="I66" s="17"/>
      <c r="J66" s="17"/>
      <c r="K66" s="17"/>
      <c r="L66" s="11"/>
      <c r="M66" s="11"/>
      <c r="N66" s="11"/>
      <c r="O66" s="3"/>
    </row>
    <row r="67" spans="1:15" ht="12.75">
      <c r="A67" s="9"/>
      <c r="B67" s="11"/>
      <c r="C67" s="29" t="s">
        <v>49</v>
      </c>
      <c r="D67" s="29"/>
      <c r="E67" s="29" t="s">
        <v>49</v>
      </c>
      <c r="F67" s="29"/>
      <c r="G67" s="12"/>
      <c r="H67" s="12"/>
      <c r="I67" s="29" t="s">
        <v>50</v>
      </c>
      <c r="J67" s="29"/>
      <c r="K67" s="12"/>
      <c r="L67" s="11"/>
      <c r="M67" s="11"/>
      <c r="N67" s="11"/>
      <c r="O67" s="3"/>
    </row>
    <row r="68" spans="1:15" ht="12.75">
      <c r="A68" s="9"/>
      <c r="B68" s="11"/>
      <c r="C68" s="31" t="s">
        <v>64</v>
      </c>
      <c r="D68" s="31"/>
      <c r="E68" s="31" t="s">
        <v>52</v>
      </c>
      <c r="F68" s="31"/>
      <c r="G68" s="31" t="s">
        <v>66</v>
      </c>
      <c r="H68" s="31"/>
      <c r="I68" s="31" t="s">
        <v>53</v>
      </c>
      <c r="J68" s="31"/>
      <c r="K68" s="29" t="s">
        <v>67</v>
      </c>
      <c r="L68" s="29"/>
      <c r="M68" s="29" t="s">
        <v>68</v>
      </c>
      <c r="N68" s="29"/>
      <c r="O68" s="3"/>
    </row>
    <row r="69" spans="1:15" ht="12.75">
      <c r="A69" s="5" t="s">
        <v>4</v>
      </c>
      <c r="B69" s="15" t="s">
        <v>51</v>
      </c>
      <c r="C69" s="16" t="s">
        <v>63</v>
      </c>
      <c r="D69" s="15" t="s">
        <v>65</v>
      </c>
      <c r="E69" s="15" t="s">
        <v>63</v>
      </c>
      <c r="F69" s="15" t="s">
        <v>65</v>
      </c>
      <c r="G69" s="15" t="s">
        <v>63</v>
      </c>
      <c r="H69" s="15" t="s">
        <v>65</v>
      </c>
      <c r="I69" s="15" t="s">
        <v>63</v>
      </c>
      <c r="J69" s="16" t="s">
        <v>65</v>
      </c>
      <c r="K69" s="16" t="s">
        <v>63</v>
      </c>
      <c r="L69" s="16" t="s">
        <v>65</v>
      </c>
      <c r="M69" s="16" t="s">
        <v>63</v>
      </c>
      <c r="N69" s="16" t="s">
        <v>65</v>
      </c>
      <c r="O69" s="3"/>
    </row>
    <row r="70" spans="1:15" ht="12.75">
      <c r="A70" s="8"/>
      <c r="B70" s="3"/>
      <c r="C70" s="11"/>
      <c r="D70" s="11"/>
      <c r="E70" s="11"/>
      <c r="F70" s="11"/>
      <c r="G70" s="11"/>
      <c r="H70" s="11"/>
      <c r="I70" s="11"/>
      <c r="J70" s="11"/>
      <c r="K70" s="11"/>
      <c r="L70" s="3"/>
      <c r="M70" s="3"/>
      <c r="N70" s="3"/>
      <c r="O70" s="3"/>
    </row>
    <row r="71" spans="1:15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1:15" ht="12.75">
      <c r="A72" s="24" t="s">
        <v>5</v>
      </c>
      <c r="B72" s="25">
        <f>+B74+B81</f>
        <v>5998586</v>
      </c>
      <c r="C72" s="25">
        <f aca="true" t="shared" si="3" ref="C72:N72">+C74+C81</f>
        <v>255772</v>
      </c>
      <c r="D72" s="25">
        <f t="shared" si="3"/>
        <v>100048</v>
      </c>
      <c r="E72" s="25">
        <f t="shared" si="3"/>
        <v>232394</v>
      </c>
      <c r="F72" s="25">
        <f t="shared" si="3"/>
        <v>83763</v>
      </c>
      <c r="G72" s="25">
        <f t="shared" si="3"/>
        <v>857775</v>
      </c>
      <c r="H72" s="25">
        <f t="shared" si="3"/>
        <v>258763</v>
      </c>
      <c r="I72" s="25">
        <f t="shared" si="3"/>
        <v>1934613</v>
      </c>
      <c r="J72" s="25">
        <f t="shared" si="3"/>
        <v>703632</v>
      </c>
      <c r="K72" s="25">
        <f t="shared" si="3"/>
        <v>30699</v>
      </c>
      <c r="L72" s="25">
        <f t="shared" si="3"/>
        <v>23925</v>
      </c>
      <c r="M72" s="25">
        <f t="shared" si="3"/>
        <v>1233019</v>
      </c>
      <c r="N72" s="25">
        <f t="shared" si="3"/>
        <v>284183</v>
      </c>
      <c r="O72" s="3"/>
    </row>
    <row r="73" spans="1:15" ht="12.75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3"/>
    </row>
    <row r="74" spans="1:15" ht="12.75">
      <c r="A74" s="24" t="s">
        <v>9</v>
      </c>
      <c r="B74" s="25">
        <f>SUM(B76:B79)</f>
        <v>2468168</v>
      </c>
      <c r="C74" s="25">
        <f aca="true" t="shared" si="4" ref="C74:N74">SUM(C76:C79)</f>
        <v>88453</v>
      </c>
      <c r="D74" s="25">
        <f t="shared" si="4"/>
        <v>11344</v>
      </c>
      <c r="E74" s="25">
        <f t="shared" si="4"/>
        <v>73296</v>
      </c>
      <c r="F74" s="25">
        <f t="shared" si="4"/>
        <v>7423</v>
      </c>
      <c r="G74" s="25">
        <f t="shared" si="4"/>
        <v>419470</v>
      </c>
      <c r="H74" s="25">
        <f t="shared" si="4"/>
        <v>33255</v>
      </c>
      <c r="I74" s="25">
        <f t="shared" si="4"/>
        <v>996087</v>
      </c>
      <c r="J74" s="25">
        <f t="shared" si="4"/>
        <v>138305</v>
      </c>
      <c r="K74" s="25">
        <f t="shared" si="4"/>
        <v>6667</v>
      </c>
      <c r="L74" s="25">
        <f t="shared" si="4"/>
        <v>3888</v>
      </c>
      <c r="M74" s="25">
        <f t="shared" si="4"/>
        <v>661861</v>
      </c>
      <c r="N74" s="25">
        <f t="shared" si="4"/>
        <v>28119</v>
      </c>
      <c r="O74" s="3"/>
    </row>
    <row r="75" spans="1:15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</row>
    <row r="76" spans="1:15" ht="12.75">
      <c r="A76" s="18" t="s">
        <v>10</v>
      </c>
      <c r="B76" s="19">
        <v>699501</v>
      </c>
      <c r="C76" s="19">
        <v>15872</v>
      </c>
      <c r="D76" s="19">
        <v>1974</v>
      </c>
      <c r="E76" s="19">
        <v>19456</v>
      </c>
      <c r="F76" s="19">
        <v>1486</v>
      </c>
      <c r="G76" s="19">
        <v>114645</v>
      </c>
      <c r="H76" s="19">
        <v>6732</v>
      </c>
      <c r="I76" s="19">
        <v>297348</v>
      </c>
      <c r="J76" s="19">
        <v>22668</v>
      </c>
      <c r="K76" s="19">
        <v>1400</v>
      </c>
      <c r="L76" s="19">
        <v>2185</v>
      </c>
      <c r="M76" s="19">
        <v>212916</v>
      </c>
      <c r="N76" s="19">
        <v>2819</v>
      </c>
      <c r="O76" s="3"/>
    </row>
    <row r="77" spans="1:15" ht="12.75">
      <c r="A77" s="18" t="s">
        <v>11</v>
      </c>
      <c r="B77" s="19">
        <v>656654</v>
      </c>
      <c r="C77" s="19">
        <v>14580</v>
      </c>
      <c r="D77" s="19">
        <v>3178</v>
      </c>
      <c r="E77" s="19">
        <v>14882</v>
      </c>
      <c r="F77" s="19">
        <v>3236</v>
      </c>
      <c r="G77" s="19">
        <v>91177</v>
      </c>
      <c r="H77" s="19">
        <v>9349</v>
      </c>
      <c r="I77" s="19">
        <v>294686</v>
      </c>
      <c r="J77" s="19">
        <v>49088</v>
      </c>
      <c r="K77" s="19">
        <v>1529</v>
      </c>
      <c r="L77" s="19">
        <v>663</v>
      </c>
      <c r="M77" s="19">
        <v>149617</v>
      </c>
      <c r="N77" s="19">
        <v>24669</v>
      </c>
      <c r="O77" s="3"/>
    </row>
    <row r="78" spans="1:15" ht="12.75">
      <c r="A78" s="18" t="s">
        <v>12</v>
      </c>
      <c r="B78" s="19">
        <v>856436</v>
      </c>
      <c r="C78" s="19">
        <v>33322</v>
      </c>
      <c r="D78" s="19">
        <v>5473</v>
      </c>
      <c r="E78" s="19">
        <v>17608</v>
      </c>
      <c r="F78" s="19">
        <v>2127</v>
      </c>
      <c r="G78" s="19">
        <v>160728</v>
      </c>
      <c r="H78" s="19">
        <v>15430</v>
      </c>
      <c r="I78" s="19">
        <v>317482</v>
      </c>
      <c r="J78" s="19">
        <v>61975</v>
      </c>
      <c r="K78" s="19">
        <v>3399</v>
      </c>
      <c r="L78" s="19">
        <v>1040</v>
      </c>
      <c r="M78" s="19">
        <v>237311</v>
      </c>
      <c r="N78" s="19">
        <v>541</v>
      </c>
      <c r="O78" s="3"/>
    </row>
    <row r="79" spans="1:15" ht="12.75">
      <c r="A79" s="18" t="s">
        <v>13</v>
      </c>
      <c r="B79" s="19">
        <v>255577</v>
      </c>
      <c r="C79" s="19">
        <v>24679</v>
      </c>
      <c r="D79" s="19">
        <v>719</v>
      </c>
      <c r="E79" s="19">
        <v>21350</v>
      </c>
      <c r="F79" s="19">
        <v>574</v>
      </c>
      <c r="G79" s="19">
        <v>52920</v>
      </c>
      <c r="H79" s="19">
        <v>1744</v>
      </c>
      <c r="I79" s="19">
        <v>86571</v>
      </c>
      <c r="J79" s="19">
        <v>4574</v>
      </c>
      <c r="K79" s="19">
        <v>339</v>
      </c>
      <c r="L79" s="19"/>
      <c r="M79" s="19">
        <v>62017</v>
      </c>
      <c r="N79" s="19">
        <v>90</v>
      </c>
      <c r="O79" s="3"/>
    </row>
    <row r="80" spans="1:15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</row>
    <row r="81" spans="1:17" ht="12.75">
      <c r="A81" s="24" t="s">
        <v>14</v>
      </c>
      <c r="B81" s="25">
        <f>SUM(B83:B113)</f>
        <v>3530418</v>
      </c>
      <c r="C81" s="25">
        <f aca="true" t="shared" si="5" ref="C81:N81">SUM(C83:C113)</f>
        <v>167319</v>
      </c>
      <c r="D81" s="25">
        <f t="shared" si="5"/>
        <v>88704</v>
      </c>
      <c r="E81" s="25">
        <f t="shared" si="5"/>
        <v>159098</v>
      </c>
      <c r="F81" s="25">
        <f t="shared" si="5"/>
        <v>76340</v>
      </c>
      <c r="G81" s="25">
        <f t="shared" si="5"/>
        <v>438305</v>
      </c>
      <c r="H81" s="25">
        <f t="shared" si="5"/>
        <v>225508</v>
      </c>
      <c r="I81" s="25">
        <f t="shared" si="5"/>
        <v>938526</v>
      </c>
      <c r="J81" s="25">
        <f t="shared" si="5"/>
        <v>565327</v>
      </c>
      <c r="K81" s="25">
        <f t="shared" si="5"/>
        <v>24032</v>
      </c>
      <c r="L81" s="25">
        <f t="shared" si="5"/>
        <v>20037</v>
      </c>
      <c r="M81" s="25">
        <f t="shared" si="5"/>
        <v>571158</v>
      </c>
      <c r="N81" s="25">
        <f t="shared" si="5"/>
        <v>256064</v>
      </c>
      <c r="O81" s="21"/>
      <c r="P81" s="22"/>
      <c r="Q81" s="22"/>
    </row>
    <row r="82" spans="1:15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</row>
    <row r="83" spans="1:15" ht="12.75">
      <c r="A83" s="18" t="s">
        <v>15</v>
      </c>
      <c r="B83" s="19">
        <v>107558</v>
      </c>
      <c r="C83" s="3">
        <v>4895</v>
      </c>
      <c r="D83" s="19"/>
      <c r="E83" s="3">
        <v>5489</v>
      </c>
      <c r="F83" s="3"/>
      <c r="G83" s="19">
        <v>13110</v>
      </c>
      <c r="H83" s="19"/>
      <c r="I83" s="19">
        <v>51741</v>
      </c>
      <c r="J83" s="19"/>
      <c r="K83" s="3"/>
      <c r="L83" s="3"/>
      <c r="M83" s="19">
        <v>32323</v>
      </c>
      <c r="N83" s="3"/>
      <c r="O83" s="3"/>
    </row>
    <row r="84" spans="1:15" ht="12.75">
      <c r="A84" s="18" t="s">
        <v>55</v>
      </c>
      <c r="B84" s="19">
        <v>85671</v>
      </c>
      <c r="C84" s="3">
        <v>7005</v>
      </c>
      <c r="D84" s="19"/>
      <c r="E84" s="3">
        <v>7058</v>
      </c>
      <c r="F84" s="19"/>
      <c r="G84" s="19">
        <v>29482</v>
      </c>
      <c r="H84" s="19"/>
      <c r="I84" s="19">
        <v>26018</v>
      </c>
      <c r="J84" s="19"/>
      <c r="K84" s="3"/>
      <c r="L84" s="3"/>
      <c r="M84" s="19">
        <v>16108</v>
      </c>
      <c r="N84" s="19"/>
      <c r="O84" s="3"/>
    </row>
    <row r="85" spans="1:15" ht="12.75">
      <c r="A85" s="18" t="s">
        <v>16</v>
      </c>
      <c r="B85" s="19">
        <v>33288</v>
      </c>
      <c r="C85" s="19">
        <v>2761</v>
      </c>
      <c r="D85" s="19">
        <v>487</v>
      </c>
      <c r="E85" s="19">
        <v>2658</v>
      </c>
      <c r="F85" s="19">
        <v>184</v>
      </c>
      <c r="G85" s="19">
        <v>7197</v>
      </c>
      <c r="H85" s="19">
        <v>4492</v>
      </c>
      <c r="I85" s="19">
        <v>6817</v>
      </c>
      <c r="J85" s="19">
        <v>2359</v>
      </c>
      <c r="K85" s="3">
        <v>554</v>
      </c>
      <c r="L85" s="19">
        <v>426</v>
      </c>
      <c r="M85" s="3">
        <v>5145</v>
      </c>
      <c r="N85" s="3">
        <v>208</v>
      </c>
      <c r="O85" s="3"/>
    </row>
    <row r="86" spans="1:15" ht="12.75">
      <c r="A86" s="18" t="s">
        <v>17</v>
      </c>
      <c r="B86" s="19">
        <v>23104</v>
      </c>
      <c r="C86" s="3">
        <v>511</v>
      </c>
      <c r="D86" s="19">
        <v>2984</v>
      </c>
      <c r="E86" s="3">
        <v>744</v>
      </c>
      <c r="F86" s="19">
        <v>2900</v>
      </c>
      <c r="G86" s="19">
        <v>3785</v>
      </c>
      <c r="H86" s="19">
        <v>4352</v>
      </c>
      <c r="I86" s="19">
        <v>2224</v>
      </c>
      <c r="J86" s="19">
        <v>5130</v>
      </c>
      <c r="K86" s="3">
        <v>41</v>
      </c>
      <c r="L86" s="3">
        <v>90</v>
      </c>
      <c r="M86" s="3">
        <v>164</v>
      </c>
      <c r="N86" s="3">
        <v>179</v>
      </c>
      <c r="O86" s="3"/>
    </row>
    <row r="87" spans="1:15" ht="12.75">
      <c r="A87" s="18" t="s">
        <v>18</v>
      </c>
      <c r="B87" s="19">
        <v>112841</v>
      </c>
      <c r="C87" s="19">
        <v>2666</v>
      </c>
      <c r="D87" s="19">
        <v>5539</v>
      </c>
      <c r="E87" s="19">
        <v>2049</v>
      </c>
      <c r="F87" s="19">
        <v>3328</v>
      </c>
      <c r="G87" s="19">
        <v>12004</v>
      </c>
      <c r="H87" s="19">
        <v>14828</v>
      </c>
      <c r="I87" s="19">
        <v>21407</v>
      </c>
      <c r="J87" s="19">
        <v>38419</v>
      </c>
      <c r="K87" s="3">
        <v>330</v>
      </c>
      <c r="L87" s="19">
        <v>825</v>
      </c>
      <c r="M87" s="19">
        <v>7965</v>
      </c>
      <c r="N87" s="19">
        <v>3481</v>
      </c>
      <c r="O87" s="3"/>
    </row>
    <row r="88" spans="1:15" ht="12.75">
      <c r="A88" s="18" t="s">
        <v>19</v>
      </c>
      <c r="B88" s="19">
        <v>100543</v>
      </c>
      <c r="C88" s="3">
        <v>3491</v>
      </c>
      <c r="D88" s="19"/>
      <c r="E88" s="3">
        <v>3454</v>
      </c>
      <c r="F88" s="19"/>
      <c r="G88" s="19">
        <v>15132</v>
      </c>
      <c r="H88" s="19"/>
      <c r="I88" s="19">
        <v>48344</v>
      </c>
      <c r="J88" s="19"/>
      <c r="K88" s="3"/>
      <c r="L88" s="3"/>
      <c r="M88" s="3">
        <v>30122</v>
      </c>
      <c r="N88" s="3"/>
      <c r="O88" s="3"/>
    </row>
    <row r="89" spans="1:15" ht="12.75">
      <c r="A89" s="18" t="s">
        <v>20</v>
      </c>
      <c r="B89" s="19">
        <v>35483</v>
      </c>
      <c r="C89" s="19">
        <v>4396</v>
      </c>
      <c r="D89" s="19">
        <v>1825</v>
      </c>
      <c r="E89" s="19">
        <v>2660</v>
      </c>
      <c r="F89" s="19">
        <v>661</v>
      </c>
      <c r="G89" s="19">
        <v>6670</v>
      </c>
      <c r="H89" s="19">
        <v>2376</v>
      </c>
      <c r="I89" s="19">
        <v>10394</v>
      </c>
      <c r="J89" s="19">
        <v>2984</v>
      </c>
      <c r="K89" s="3">
        <v>22</v>
      </c>
      <c r="L89" s="3">
        <v>147</v>
      </c>
      <c r="M89" s="19">
        <v>2864</v>
      </c>
      <c r="N89" s="19">
        <v>484</v>
      </c>
      <c r="O89" s="3"/>
    </row>
    <row r="90" spans="1:15" ht="12.75">
      <c r="A90" s="18" t="s">
        <v>21</v>
      </c>
      <c r="B90" s="19">
        <v>93797</v>
      </c>
      <c r="C90" s="19">
        <v>2941</v>
      </c>
      <c r="D90" s="19">
        <v>5191</v>
      </c>
      <c r="E90" s="19">
        <v>2399</v>
      </c>
      <c r="F90" s="19">
        <v>3487</v>
      </c>
      <c r="G90" s="19">
        <v>8116</v>
      </c>
      <c r="H90" s="19">
        <v>12886</v>
      </c>
      <c r="I90" s="19">
        <v>14092</v>
      </c>
      <c r="J90" s="19">
        <v>33896</v>
      </c>
      <c r="K90" s="3">
        <v>593</v>
      </c>
      <c r="L90" s="3">
        <v>679</v>
      </c>
      <c r="M90" s="19">
        <v>6593</v>
      </c>
      <c r="N90" s="19">
        <v>2924</v>
      </c>
      <c r="O90" s="3"/>
    </row>
    <row r="91" spans="1:15" ht="12.75">
      <c r="A91" s="18" t="s">
        <v>22</v>
      </c>
      <c r="B91" s="19">
        <v>269209</v>
      </c>
      <c r="C91" s="19">
        <v>6537</v>
      </c>
      <c r="D91" s="19">
        <v>2722</v>
      </c>
      <c r="E91" s="19">
        <v>5773</v>
      </c>
      <c r="F91" s="19">
        <v>1600</v>
      </c>
      <c r="G91" s="19">
        <v>11604</v>
      </c>
      <c r="H91" s="19">
        <v>18834</v>
      </c>
      <c r="I91" s="19">
        <v>44216</v>
      </c>
      <c r="J91" s="19">
        <v>79958</v>
      </c>
      <c r="K91" s="3">
        <v>868</v>
      </c>
      <c r="L91" s="19">
        <v>637</v>
      </c>
      <c r="M91" s="19">
        <v>40425</v>
      </c>
      <c r="N91" s="19">
        <v>56035</v>
      </c>
      <c r="O91" s="3"/>
    </row>
    <row r="92" spans="1:15" ht="12.75">
      <c r="A92" s="18" t="s">
        <v>23</v>
      </c>
      <c r="B92" s="19">
        <v>214911</v>
      </c>
      <c r="C92" s="19">
        <v>12010</v>
      </c>
      <c r="D92" s="19">
        <v>1554</v>
      </c>
      <c r="E92" s="19">
        <v>11916</v>
      </c>
      <c r="F92" s="19">
        <v>1650</v>
      </c>
      <c r="G92" s="19">
        <v>41855</v>
      </c>
      <c r="H92" s="19">
        <v>8347</v>
      </c>
      <c r="I92" s="19">
        <v>72027</v>
      </c>
      <c r="J92" s="19">
        <v>9241</v>
      </c>
      <c r="K92" s="19">
        <v>404</v>
      </c>
      <c r="L92" s="3">
        <v>352</v>
      </c>
      <c r="M92" s="19">
        <v>54879</v>
      </c>
      <c r="N92" s="19">
        <v>676</v>
      </c>
      <c r="O92" s="3"/>
    </row>
    <row r="93" spans="1:15" ht="12.75">
      <c r="A93" s="18" t="s">
        <v>24</v>
      </c>
      <c r="B93" s="19">
        <v>48219</v>
      </c>
      <c r="C93" s="19">
        <v>5787</v>
      </c>
      <c r="D93" s="19">
        <v>2829</v>
      </c>
      <c r="E93" s="19">
        <v>4767</v>
      </c>
      <c r="F93" s="19">
        <v>2404</v>
      </c>
      <c r="G93" s="19">
        <v>6037</v>
      </c>
      <c r="H93" s="19">
        <v>4989</v>
      </c>
      <c r="I93" s="19">
        <v>7323</v>
      </c>
      <c r="J93" s="19">
        <v>6502</v>
      </c>
      <c r="K93" s="3">
        <v>74</v>
      </c>
      <c r="L93" s="3">
        <v>251</v>
      </c>
      <c r="M93" s="19">
        <v>6011</v>
      </c>
      <c r="N93" s="19">
        <v>1245</v>
      </c>
      <c r="O93" s="3"/>
    </row>
    <row r="94" spans="1:15" ht="12.75">
      <c r="A94" s="18" t="s">
        <v>25</v>
      </c>
      <c r="B94" s="19">
        <v>75001</v>
      </c>
      <c r="C94" s="19">
        <v>5079</v>
      </c>
      <c r="D94" s="19">
        <v>1402</v>
      </c>
      <c r="E94" s="19">
        <v>4265</v>
      </c>
      <c r="F94" s="19">
        <v>907</v>
      </c>
      <c r="G94" s="19">
        <v>8974</v>
      </c>
      <c r="H94" s="19">
        <v>5770</v>
      </c>
      <c r="I94" s="19">
        <v>22083</v>
      </c>
      <c r="J94" s="19">
        <v>9018</v>
      </c>
      <c r="K94" s="3">
        <v>292</v>
      </c>
      <c r="L94" s="19">
        <v>244</v>
      </c>
      <c r="M94" s="19">
        <v>15647</v>
      </c>
      <c r="N94" s="19">
        <v>1320</v>
      </c>
      <c r="O94" s="3"/>
    </row>
    <row r="95" spans="1:15" ht="12.75">
      <c r="A95" s="18" t="s">
        <v>26</v>
      </c>
      <c r="B95" s="19">
        <v>188901</v>
      </c>
      <c r="C95" s="19">
        <v>8907</v>
      </c>
      <c r="D95" s="19">
        <v>1604</v>
      </c>
      <c r="E95" s="19">
        <v>7856</v>
      </c>
      <c r="F95" s="19">
        <v>1367</v>
      </c>
      <c r="G95" s="19">
        <v>21184</v>
      </c>
      <c r="H95" s="19">
        <v>6513</v>
      </c>
      <c r="I95" s="19">
        <v>43895</v>
      </c>
      <c r="J95" s="19">
        <v>28184</v>
      </c>
      <c r="K95" s="3">
        <v>62</v>
      </c>
      <c r="L95" s="3">
        <v>113</v>
      </c>
      <c r="M95" s="19">
        <v>43875</v>
      </c>
      <c r="N95" s="19">
        <v>25341</v>
      </c>
      <c r="O95" s="3"/>
    </row>
    <row r="96" spans="1:15" ht="12.75">
      <c r="A96" s="18" t="s">
        <v>27</v>
      </c>
      <c r="B96" s="19">
        <v>165992</v>
      </c>
      <c r="C96" s="19">
        <v>13482</v>
      </c>
      <c r="D96" s="19">
        <v>2750</v>
      </c>
      <c r="E96" s="19">
        <v>13562</v>
      </c>
      <c r="F96" s="19">
        <v>2954</v>
      </c>
      <c r="G96" s="19">
        <v>26001</v>
      </c>
      <c r="H96" s="19">
        <v>6035</v>
      </c>
      <c r="I96" s="19">
        <v>64642</v>
      </c>
      <c r="J96" s="19">
        <v>16023</v>
      </c>
      <c r="K96" s="19">
        <v>3005</v>
      </c>
      <c r="L96" s="19"/>
      <c r="M96" s="19">
        <v>14839</v>
      </c>
      <c r="N96" s="19">
        <v>2699</v>
      </c>
      <c r="O96" s="3"/>
    </row>
    <row r="97" spans="1:15" ht="12.75">
      <c r="A97" s="18" t="s">
        <v>28</v>
      </c>
      <c r="B97" s="19">
        <v>132011</v>
      </c>
      <c r="C97" s="19">
        <v>11608</v>
      </c>
      <c r="D97" s="19">
        <v>9269</v>
      </c>
      <c r="E97" s="19">
        <v>10991</v>
      </c>
      <c r="F97" s="19">
        <v>8174</v>
      </c>
      <c r="G97" s="19">
        <v>14647</v>
      </c>
      <c r="H97" s="19">
        <v>13076</v>
      </c>
      <c r="I97" s="19">
        <v>18720</v>
      </c>
      <c r="J97" s="19">
        <v>15973</v>
      </c>
      <c r="K97" s="3">
        <v>2653</v>
      </c>
      <c r="L97" s="3">
        <v>621</v>
      </c>
      <c r="M97" s="19">
        <v>24067</v>
      </c>
      <c r="N97" s="19">
        <v>2212</v>
      </c>
      <c r="O97" s="3"/>
    </row>
    <row r="98" spans="1:15" ht="12.75">
      <c r="A98" s="18" t="s">
        <v>29</v>
      </c>
      <c r="B98" s="19">
        <v>54736</v>
      </c>
      <c r="C98" s="19">
        <v>3480</v>
      </c>
      <c r="D98" s="19">
        <v>725</v>
      </c>
      <c r="E98" s="19">
        <v>3835</v>
      </c>
      <c r="F98" s="19">
        <v>860</v>
      </c>
      <c r="G98" s="19">
        <v>12135</v>
      </c>
      <c r="H98" s="19">
        <v>3205</v>
      </c>
      <c r="I98" s="19">
        <v>18331</v>
      </c>
      <c r="J98" s="19">
        <v>6022</v>
      </c>
      <c r="K98" s="19">
        <v>262</v>
      </c>
      <c r="L98" s="19">
        <v>298</v>
      </c>
      <c r="M98" s="19">
        <v>5407</v>
      </c>
      <c r="N98" s="3">
        <v>176</v>
      </c>
      <c r="O98" s="3"/>
    </row>
    <row r="99" spans="1:15" ht="12.75">
      <c r="A99" s="18" t="s">
        <v>30</v>
      </c>
      <c r="B99" s="19">
        <v>80913</v>
      </c>
      <c r="C99" s="19">
        <v>4106</v>
      </c>
      <c r="D99" s="19">
        <v>1231</v>
      </c>
      <c r="E99" s="19">
        <v>1900</v>
      </c>
      <c r="F99" s="19">
        <v>660</v>
      </c>
      <c r="G99" s="19">
        <v>9849</v>
      </c>
      <c r="H99" s="19">
        <v>2695</v>
      </c>
      <c r="I99" s="19">
        <v>46026</v>
      </c>
      <c r="J99" s="19">
        <v>7248</v>
      </c>
      <c r="K99" s="3">
        <v>124</v>
      </c>
      <c r="L99" s="19">
        <v>590</v>
      </c>
      <c r="M99" s="19">
        <v>6293</v>
      </c>
      <c r="N99" s="19">
        <v>191</v>
      </c>
      <c r="O99" s="3"/>
    </row>
    <row r="100" spans="1:15" ht="12.75">
      <c r="A100" s="18" t="s">
        <v>31</v>
      </c>
      <c r="B100" s="19">
        <v>151491</v>
      </c>
      <c r="C100" s="19">
        <v>7471</v>
      </c>
      <c r="D100" s="19">
        <v>2861</v>
      </c>
      <c r="E100" s="19">
        <v>8190</v>
      </c>
      <c r="F100" s="19">
        <v>2006</v>
      </c>
      <c r="G100" s="19">
        <v>26527</v>
      </c>
      <c r="H100" s="19">
        <v>11033</v>
      </c>
      <c r="I100" s="19">
        <v>36026</v>
      </c>
      <c r="J100" s="19">
        <v>17242</v>
      </c>
      <c r="K100" s="19">
        <v>4986</v>
      </c>
      <c r="L100" s="3">
        <v>777</v>
      </c>
      <c r="M100" s="19">
        <v>24405</v>
      </c>
      <c r="N100" s="19">
        <v>9967</v>
      </c>
      <c r="O100" s="3"/>
    </row>
    <row r="101" spans="1:15" ht="12.75">
      <c r="A101" s="18" t="s">
        <v>32</v>
      </c>
      <c r="B101" s="19">
        <v>132386</v>
      </c>
      <c r="C101" s="19">
        <v>4841</v>
      </c>
      <c r="D101" s="19">
        <v>2224</v>
      </c>
      <c r="E101" s="19">
        <v>6499</v>
      </c>
      <c r="F101" s="19">
        <v>1441</v>
      </c>
      <c r="G101" s="19">
        <v>20700</v>
      </c>
      <c r="H101" s="19">
        <v>6495</v>
      </c>
      <c r="I101" s="19">
        <v>49059</v>
      </c>
      <c r="J101" s="19">
        <v>16695</v>
      </c>
      <c r="K101" s="3">
        <v>327</v>
      </c>
      <c r="L101" s="3">
        <v>140</v>
      </c>
      <c r="M101" s="19">
        <v>22725</v>
      </c>
      <c r="N101" s="19">
        <v>1240</v>
      </c>
      <c r="O101" s="3"/>
    </row>
    <row r="102" spans="1:15" ht="12.75">
      <c r="A102" s="18" t="s">
        <v>33</v>
      </c>
      <c r="B102" s="19">
        <v>106842</v>
      </c>
      <c r="C102" s="19">
        <v>2848</v>
      </c>
      <c r="D102" s="19">
        <v>7106</v>
      </c>
      <c r="E102" s="19">
        <v>3137</v>
      </c>
      <c r="F102" s="19">
        <v>7435</v>
      </c>
      <c r="G102" s="19">
        <v>10894</v>
      </c>
      <c r="H102" s="19">
        <v>23314</v>
      </c>
      <c r="I102" s="19">
        <v>12609</v>
      </c>
      <c r="J102" s="19">
        <v>30269</v>
      </c>
      <c r="K102" s="19">
        <v>876</v>
      </c>
      <c r="L102" s="3">
        <v>994</v>
      </c>
      <c r="M102" s="19">
        <v>5423</v>
      </c>
      <c r="N102" s="19">
        <v>1937</v>
      </c>
      <c r="O102" s="3"/>
    </row>
    <row r="103" spans="1:15" ht="12.75">
      <c r="A103" s="18" t="s">
        <v>34</v>
      </c>
      <c r="B103" s="19">
        <v>74191</v>
      </c>
      <c r="C103" s="19">
        <v>2137</v>
      </c>
      <c r="D103" s="19">
        <v>1796</v>
      </c>
      <c r="E103" s="19">
        <v>1841</v>
      </c>
      <c r="F103" s="19">
        <v>1850</v>
      </c>
      <c r="G103" s="19">
        <v>4454</v>
      </c>
      <c r="H103" s="19">
        <v>2604</v>
      </c>
      <c r="I103" s="19">
        <v>25327</v>
      </c>
      <c r="J103" s="19">
        <v>19304</v>
      </c>
      <c r="K103" s="3">
        <v>8</v>
      </c>
      <c r="L103" s="3">
        <v>22</v>
      </c>
      <c r="M103" s="19">
        <v>14672</v>
      </c>
      <c r="N103" s="19">
        <v>176</v>
      </c>
      <c r="O103" s="3"/>
    </row>
    <row r="104" spans="1:15" ht="12.75">
      <c r="A104" s="18" t="s">
        <v>35</v>
      </c>
      <c r="B104" s="19">
        <v>34934</v>
      </c>
      <c r="C104" s="3">
        <v>2541</v>
      </c>
      <c r="D104" s="3"/>
      <c r="E104" s="3">
        <v>4248</v>
      </c>
      <c r="F104" s="3"/>
      <c r="G104" s="19">
        <v>5814</v>
      </c>
      <c r="H104" s="19"/>
      <c r="I104" s="19">
        <v>12747</v>
      </c>
      <c r="J104" s="19"/>
      <c r="K104" s="3">
        <v>1510</v>
      </c>
      <c r="L104" s="3"/>
      <c r="M104" s="19">
        <v>8074</v>
      </c>
      <c r="N104" s="3"/>
      <c r="O104" s="3"/>
    </row>
    <row r="105" spans="1:15" ht="12.75">
      <c r="A105" s="18" t="s">
        <v>36</v>
      </c>
      <c r="B105" s="19">
        <v>183993</v>
      </c>
      <c r="C105" s="19">
        <v>5017</v>
      </c>
      <c r="D105" s="19">
        <v>812</v>
      </c>
      <c r="E105" s="19">
        <v>3453</v>
      </c>
      <c r="F105" s="19">
        <v>404</v>
      </c>
      <c r="G105" s="19">
        <v>18443</v>
      </c>
      <c r="H105" s="19">
        <v>3569</v>
      </c>
      <c r="I105" s="19">
        <v>69849</v>
      </c>
      <c r="J105" s="19">
        <v>18805</v>
      </c>
      <c r="K105" s="3">
        <v>45</v>
      </c>
      <c r="L105" s="19">
        <v>238</v>
      </c>
      <c r="M105" s="19">
        <v>51056</v>
      </c>
      <c r="N105" s="19">
        <v>12302</v>
      </c>
      <c r="O105" s="3"/>
    </row>
    <row r="106" spans="1:15" ht="12.75">
      <c r="A106" s="18" t="s">
        <v>37</v>
      </c>
      <c r="B106" s="19">
        <v>446449</v>
      </c>
      <c r="C106" s="19">
        <v>5306</v>
      </c>
      <c r="D106" s="19">
        <v>13089</v>
      </c>
      <c r="E106" s="19">
        <v>7349</v>
      </c>
      <c r="F106" s="19">
        <v>14587</v>
      </c>
      <c r="G106" s="19">
        <v>14987</v>
      </c>
      <c r="H106" s="19">
        <v>23980</v>
      </c>
      <c r="I106" s="19">
        <v>68623</v>
      </c>
      <c r="J106" s="19">
        <v>131012</v>
      </c>
      <c r="K106" s="3">
        <v>3958</v>
      </c>
      <c r="L106" s="19">
        <v>10408</v>
      </c>
      <c r="M106" s="19">
        <v>45468</v>
      </c>
      <c r="N106" s="19">
        <v>107682</v>
      </c>
      <c r="O106" s="3"/>
    </row>
    <row r="107" spans="1:15" ht="12.75">
      <c r="A107" s="18" t="s">
        <v>38</v>
      </c>
      <c r="B107" s="19">
        <v>82386</v>
      </c>
      <c r="C107" s="19">
        <v>4071</v>
      </c>
      <c r="D107" s="19">
        <v>2922</v>
      </c>
      <c r="E107" s="19">
        <v>4196</v>
      </c>
      <c r="F107" s="19">
        <v>2427</v>
      </c>
      <c r="G107" s="19">
        <v>15702</v>
      </c>
      <c r="H107" s="19">
        <v>6615</v>
      </c>
      <c r="I107" s="19">
        <v>23634</v>
      </c>
      <c r="J107" s="19">
        <v>15389</v>
      </c>
      <c r="K107" s="3">
        <v>174</v>
      </c>
      <c r="L107" s="3"/>
      <c r="M107" s="3">
        <v>6316</v>
      </c>
      <c r="N107" s="19">
        <v>940</v>
      </c>
      <c r="O107" s="3"/>
    </row>
    <row r="108" spans="1:15" ht="12.75">
      <c r="A108" s="18" t="s">
        <v>39</v>
      </c>
      <c r="B108" s="19">
        <v>24060</v>
      </c>
      <c r="C108" s="3">
        <v>5051</v>
      </c>
      <c r="D108" s="3"/>
      <c r="E108" s="3">
        <v>1679</v>
      </c>
      <c r="F108" s="3"/>
      <c r="G108" s="3">
        <v>4579</v>
      </c>
      <c r="H108" s="3"/>
      <c r="I108" s="3">
        <v>9821</v>
      </c>
      <c r="J108" s="3"/>
      <c r="K108" s="3">
        <v>689</v>
      </c>
      <c r="L108" s="3"/>
      <c r="M108" s="3">
        <v>2241</v>
      </c>
      <c r="N108" s="3"/>
      <c r="O108" s="3"/>
    </row>
    <row r="109" spans="1:15" ht="12.75">
      <c r="A109" s="18" t="s">
        <v>40</v>
      </c>
      <c r="B109" s="19">
        <v>86214</v>
      </c>
      <c r="C109" s="19">
        <v>10216</v>
      </c>
      <c r="D109" s="19"/>
      <c r="E109" s="19">
        <v>7075</v>
      </c>
      <c r="F109" s="19"/>
      <c r="G109" s="19">
        <v>21353</v>
      </c>
      <c r="H109" s="19"/>
      <c r="I109" s="19">
        <v>18189</v>
      </c>
      <c r="J109" s="19"/>
      <c r="K109" s="3">
        <v>890</v>
      </c>
      <c r="L109" s="3"/>
      <c r="M109" s="3">
        <v>28491</v>
      </c>
      <c r="N109" s="19"/>
      <c r="O109" s="3"/>
    </row>
    <row r="110" spans="1:15" ht="12.75">
      <c r="A110" s="18" t="s">
        <v>41</v>
      </c>
      <c r="B110" s="19">
        <v>26737</v>
      </c>
      <c r="C110" s="19">
        <v>2649</v>
      </c>
      <c r="D110" s="19"/>
      <c r="E110" s="19">
        <v>3350</v>
      </c>
      <c r="F110" s="3"/>
      <c r="G110" s="19">
        <v>10837</v>
      </c>
      <c r="H110" s="19"/>
      <c r="I110" s="19">
        <v>8311</v>
      </c>
      <c r="J110" s="19"/>
      <c r="K110" s="3">
        <v>97</v>
      </c>
      <c r="L110" s="3"/>
      <c r="M110" s="3">
        <v>1493</v>
      </c>
      <c r="N110" s="3"/>
      <c r="O110" s="3"/>
    </row>
    <row r="111" spans="1:15" ht="12.75">
      <c r="A111" s="18" t="s">
        <v>42</v>
      </c>
      <c r="B111" s="19">
        <v>136362</v>
      </c>
      <c r="C111" s="19">
        <v>5241</v>
      </c>
      <c r="D111" s="19">
        <v>15234</v>
      </c>
      <c r="E111" s="19">
        <v>4312</v>
      </c>
      <c r="F111" s="19">
        <v>11354</v>
      </c>
      <c r="G111" s="19">
        <v>10187</v>
      </c>
      <c r="H111" s="19">
        <v>30362</v>
      </c>
      <c r="I111" s="19">
        <v>17071</v>
      </c>
      <c r="J111" s="19">
        <v>32700</v>
      </c>
      <c r="K111" s="3">
        <v>309</v>
      </c>
      <c r="L111" s="19">
        <v>1084</v>
      </c>
      <c r="M111" s="19">
        <v>3722</v>
      </c>
      <c r="N111" s="19">
        <v>4786</v>
      </c>
      <c r="O111" s="3"/>
    </row>
    <row r="112" spans="1:15" ht="12.75">
      <c r="A112" s="18" t="s">
        <v>43</v>
      </c>
      <c r="B112" s="19">
        <v>106368</v>
      </c>
      <c r="C112" s="19">
        <v>5112</v>
      </c>
      <c r="D112" s="19">
        <v>1620</v>
      </c>
      <c r="E112" s="19">
        <v>5411</v>
      </c>
      <c r="F112" s="19">
        <v>1893</v>
      </c>
      <c r="G112" s="19">
        <v>9144</v>
      </c>
      <c r="H112" s="19">
        <v>6066</v>
      </c>
      <c r="I112" s="19">
        <v>25135</v>
      </c>
      <c r="J112" s="19">
        <v>15325</v>
      </c>
      <c r="K112" s="3">
        <v>19</v>
      </c>
      <c r="L112" s="3">
        <v>456</v>
      </c>
      <c r="M112" s="19">
        <v>18849</v>
      </c>
      <c r="N112" s="19">
        <v>17338</v>
      </c>
      <c r="O112" s="3"/>
    </row>
    <row r="113" spans="1:15" ht="12.75">
      <c r="A113" s="18" t="s">
        <v>44</v>
      </c>
      <c r="B113" s="19">
        <v>115827</v>
      </c>
      <c r="C113" s="19">
        <v>5156</v>
      </c>
      <c r="D113" s="19">
        <v>928</v>
      </c>
      <c r="E113" s="19">
        <v>6982</v>
      </c>
      <c r="F113" s="19">
        <v>1807</v>
      </c>
      <c r="G113" s="19">
        <v>16902</v>
      </c>
      <c r="H113" s="19">
        <v>3072</v>
      </c>
      <c r="I113" s="19">
        <v>43825</v>
      </c>
      <c r="J113" s="19">
        <v>7629</v>
      </c>
      <c r="K113" s="19">
        <v>860</v>
      </c>
      <c r="L113" s="19">
        <v>645</v>
      </c>
      <c r="M113" s="19">
        <v>25496</v>
      </c>
      <c r="N113" s="19">
        <v>2525</v>
      </c>
      <c r="O113" s="3"/>
    </row>
    <row r="114" spans="1:15" ht="12.75">
      <c r="A114" s="4"/>
      <c r="B114" s="3"/>
      <c r="C114" s="6"/>
      <c r="D114" s="6"/>
      <c r="E114" s="6"/>
      <c r="F114" s="6"/>
      <c r="G114" s="6"/>
      <c r="H114" s="6"/>
      <c r="I114" s="6"/>
      <c r="J114" s="3"/>
      <c r="K114" s="3"/>
      <c r="L114" s="3"/>
      <c r="M114" s="3"/>
      <c r="N114" s="3"/>
      <c r="O114" s="3"/>
    </row>
    <row r="115" spans="1:15" ht="12.75">
      <c r="A115" s="8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3"/>
    </row>
    <row r="116" spans="1:15" ht="12.75">
      <c r="A116" s="4" t="s">
        <v>45</v>
      </c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</row>
    <row r="117" spans="1:15" s="14" customFormat="1" ht="12.75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11"/>
      <c r="M117" s="11"/>
      <c r="N117" s="11"/>
      <c r="O117" s="11"/>
    </row>
    <row r="118" spans="1:15" s="14" customFormat="1" ht="12.7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</row>
    <row r="119" spans="1:15" s="14" customFormat="1" ht="12.75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11"/>
      <c r="M119" s="11"/>
      <c r="N119" s="11"/>
      <c r="O119" s="11"/>
    </row>
    <row r="120" spans="1:15" s="14" customFormat="1" ht="12.75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11"/>
      <c r="M120" s="11"/>
      <c r="N120" s="11"/>
      <c r="O120" s="11"/>
    </row>
    <row r="121" spans="1:15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</row>
    <row r="122" spans="1:15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</row>
    <row r="123" spans="1:15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</row>
    <row r="124" spans="1:15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</row>
    <row r="125" spans="1:15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</row>
    <row r="126" spans="1:15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</row>
    <row r="127" spans="1:15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</row>
    <row r="128" spans="1:15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</row>
    <row r="129" spans="1:15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</row>
    <row r="130" spans="1:15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</row>
    <row r="131" spans="1:15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</row>
    <row r="132" spans="1:15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</row>
    <row r="133" spans="1:15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</row>
    <row r="134" spans="1:15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</row>
    <row r="135" spans="1:15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</row>
    <row r="136" spans="1:15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</row>
    <row r="137" spans="1:15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</row>
    <row r="138" spans="1:15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</row>
    <row r="139" spans="1:15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</row>
    <row r="140" spans="1:15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</row>
    <row r="141" spans="1:15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</row>
    <row r="142" spans="1:15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</row>
    <row r="143" spans="1:15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</row>
    <row r="144" spans="1:15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</row>
    <row r="145" spans="1:15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</row>
    <row r="146" spans="1:15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</row>
    <row r="147" spans="1:15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</row>
    <row r="148" spans="1:15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</row>
    <row r="149" spans="1:15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</row>
    <row r="150" spans="1:15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</row>
    <row r="151" spans="1:15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</row>
    <row r="152" spans="1:15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</row>
    <row r="153" spans="1:15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</row>
    <row r="154" spans="1:15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</row>
    <row r="155" spans="1:15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</row>
    <row r="156" spans="1:15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</row>
    <row r="157" spans="1:15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</row>
    <row r="158" spans="1:15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</row>
    <row r="159" spans="1:15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</row>
    <row r="160" spans="1:15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</row>
    <row r="161" spans="1:15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</row>
    <row r="162" spans="1:15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</row>
    <row r="163" spans="1:15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</row>
    <row r="164" spans="1:15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</row>
    <row r="165" spans="1:15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</row>
    <row r="166" spans="1:15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</row>
    <row r="167" spans="1:15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</row>
    <row r="168" spans="1:15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</row>
    <row r="169" spans="1:15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</row>
    <row r="170" spans="1:15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</row>
    <row r="171" spans="1:15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</row>
    <row r="172" spans="1:15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</row>
    <row r="173" spans="1:15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</row>
    <row r="174" spans="1:15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</row>
    <row r="175" spans="1:15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</row>
    <row r="176" spans="1:15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</row>
    <row r="177" spans="1:15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</row>
    <row r="178" spans="1:15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</row>
    <row r="179" spans="1:15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</row>
    <row r="180" spans="1:15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</row>
    <row r="181" spans="1:15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</row>
    <row r="182" spans="1:15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</row>
    <row r="183" spans="1:15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</row>
    <row r="184" spans="1:15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</row>
    <row r="185" spans="1:15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</row>
    <row r="186" spans="1:15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</row>
    <row r="187" spans="1:15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</row>
    <row r="188" spans="1:15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</row>
    <row r="189" spans="1:15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</row>
    <row r="190" spans="1:15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</row>
    <row r="191" spans="1:15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</row>
    <row r="192" spans="1:15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</row>
    <row r="193" spans="1:15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</row>
    <row r="194" spans="1:15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</row>
    <row r="195" spans="1:15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</row>
    <row r="196" spans="1:15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</row>
    <row r="197" spans="1:15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</row>
    <row r="198" spans="1:15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</row>
    <row r="199" spans="1:15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</row>
    <row r="200" spans="1:15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</row>
    <row r="201" spans="1:15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</row>
    <row r="202" spans="1:15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</row>
    <row r="203" spans="1:15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</row>
    <row r="204" spans="1:15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</row>
    <row r="205" spans="1:15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</row>
    <row r="206" spans="1:15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</row>
    <row r="207" spans="1:15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</row>
    <row r="208" spans="1:15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</row>
    <row r="209" spans="1:15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</row>
    <row r="210" spans="1:15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</row>
    <row r="211" spans="1:15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</row>
    <row r="212" spans="1:15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</row>
    <row r="213" spans="1:15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</row>
    <row r="214" spans="1:15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</row>
    <row r="215" spans="1:14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</row>
    <row r="216" spans="1:14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</row>
    <row r="217" spans="1:14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</row>
    <row r="218" spans="1:14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</row>
    <row r="219" spans="1:14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</row>
    <row r="220" spans="1:14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</row>
    <row r="221" spans="1:14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</row>
    <row r="222" spans="1:14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</row>
    <row r="223" spans="1:14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</row>
    <row r="224" spans="1:14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</row>
    <row r="225" spans="1:14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</row>
    <row r="226" spans="1:14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</row>
    <row r="227" spans="1:14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</row>
    <row r="228" spans="1:14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</row>
    <row r="229" spans="1:14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</row>
    <row r="230" spans="1:14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</row>
    <row r="231" spans="1:14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</row>
    <row r="232" spans="1:14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</row>
    <row r="233" spans="1:14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</row>
    <row r="234" spans="1:14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</row>
    <row r="235" spans="1:14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</row>
    <row r="236" spans="1:14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</row>
    <row r="237" spans="1:14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</row>
    <row r="238" spans="1:14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</row>
    <row r="239" spans="1:14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</row>
    <row r="240" spans="1:14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</row>
    <row r="241" spans="1:14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</row>
    <row r="242" spans="1:14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</row>
    <row r="243" spans="1:14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</row>
    <row r="244" spans="1:14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</row>
    <row r="245" spans="1:14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</row>
    <row r="246" spans="1:14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</row>
    <row r="247" spans="1:14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</row>
    <row r="248" spans="1:14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</row>
    <row r="249" spans="1:14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</row>
    <row r="250" spans="1:14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</row>
    <row r="251" spans="1:14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</row>
    <row r="252" spans="1:14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</row>
    <row r="253" spans="1:14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</row>
    <row r="254" spans="1:14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</row>
    <row r="255" spans="1:14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</row>
    <row r="256" spans="1:14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</row>
    <row r="257" spans="1:14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</row>
    <row r="258" spans="1:14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</row>
    <row r="259" spans="1:14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</row>
    <row r="260" spans="1:14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</row>
    <row r="261" spans="1:14" ht="12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</row>
    <row r="262" spans="1:14" ht="12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</row>
    <row r="263" spans="1:14" ht="12.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</row>
    <row r="264" spans="1:14" ht="12.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</row>
    <row r="265" spans="1:14" ht="12.7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</row>
    <row r="266" spans="1:14" ht="12.7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</row>
    <row r="267" spans="1:14" ht="12.7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</row>
    <row r="268" spans="1:14" ht="12.7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</row>
    <row r="269" spans="1:14" ht="12.7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</row>
    <row r="270" spans="1:14" ht="12.7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</row>
    <row r="271" spans="1:14" ht="12.7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</row>
    <row r="272" spans="1:14" ht="12.7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</row>
    <row r="273" spans="1:14" ht="12.7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</row>
    <row r="274" spans="1:14" ht="12.7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</row>
    <row r="275" spans="1:14" ht="12.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</row>
    <row r="276" spans="1:14" ht="12.7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</row>
    <row r="277" spans="1:14" ht="12.7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</row>
    <row r="278" spans="1:14" ht="12.7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</row>
    <row r="279" spans="1:14" ht="12.7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</row>
    <row r="280" spans="1:14" ht="12.7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</row>
    <row r="281" spans="1:14" ht="12.7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</row>
    <row r="282" spans="1:14" ht="12.7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</row>
    <row r="283" spans="1:14" ht="12.7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</row>
    <row r="284" spans="1:14" ht="12.7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</row>
    <row r="285" spans="1:14" ht="12.7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</row>
    <row r="286" spans="1:14" ht="12.7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</row>
    <row r="287" spans="1:14" ht="12.7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</row>
    <row r="288" spans="1:14" ht="12.7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</row>
    <row r="289" spans="1:14" ht="12.7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</row>
    <row r="290" spans="1:14" ht="12.7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</row>
    <row r="291" spans="1:14" ht="12.7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</row>
    <row r="292" spans="1:14" ht="12.7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</row>
    <row r="293" spans="1:14" ht="12.7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</row>
    <row r="294" spans="1:14" ht="12.7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</row>
    <row r="295" spans="1:14" ht="12.7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</row>
    <row r="296" spans="1:14" ht="12.7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</row>
    <row r="297" spans="1:14" ht="12.7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</row>
    <row r="298" spans="1:14" ht="12.7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</row>
    <row r="299" spans="1:14" ht="12.7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</row>
    <row r="300" spans="1:14" ht="12.7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</row>
    <row r="301" spans="1:14" ht="12.7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</row>
    <row r="302" spans="1:14" ht="12.7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</row>
    <row r="303" spans="1:14" ht="12.7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</row>
    <row r="304" spans="1:14" ht="12.7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</row>
    <row r="305" spans="1:14" ht="12.7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</row>
    <row r="306" spans="1:14" ht="12.7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</row>
    <row r="307" spans="1:14" ht="12.7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</row>
    <row r="308" spans="1:14" ht="12.7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</row>
    <row r="309" spans="1:14" ht="12.7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</row>
    <row r="310" spans="1:14" ht="12.7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</row>
    <row r="311" spans="1:14" ht="12.7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</row>
    <row r="312" spans="1:14" ht="12.7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</row>
    <row r="313" spans="1:14" ht="12.7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</row>
    <row r="314" spans="1:14" ht="12.7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</row>
    <row r="315" spans="1:14" ht="12.7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</row>
    <row r="316" spans="1:14" ht="12.7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</row>
    <row r="317" spans="1:14" ht="12.7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</row>
    <row r="318" spans="1:14" ht="12.7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</row>
    <row r="319" spans="1:14" ht="12.7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</row>
    <row r="320" spans="1:14" ht="12.7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</row>
    <row r="321" spans="1:14" ht="12.7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</row>
    <row r="322" spans="1:14" ht="12.7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</row>
    <row r="323" spans="1:14" ht="12.7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</row>
    <row r="324" spans="1:14" ht="12.7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</row>
    <row r="325" spans="1:14" ht="12.7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</row>
    <row r="326" spans="1:14" ht="12.7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</row>
    <row r="327" spans="1:14" ht="12.7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</row>
    <row r="328" spans="1:14" ht="12.7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</row>
    <row r="329" spans="1:14" ht="12.7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</row>
    <row r="330" spans="1:14" ht="12.7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</row>
    <row r="331" spans="1:14" ht="12.7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</row>
    <row r="332" spans="1:14" ht="12.7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</row>
    <row r="333" spans="1:14" ht="12.7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</row>
    <row r="334" spans="1:14" ht="12.7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</row>
    <row r="335" spans="1:14" ht="12.7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</row>
    <row r="336" spans="1:14" ht="12.7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</row>
    <row r="337" spans="1:14" ht="12.7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</row>
    <row r="338" spans="1:14" ht="12.7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</row>
    <row r="339" spans="1:14" ht="12.7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</row>
    <row r="340" spans="1:14" ht="12.7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</row>
    <row r="341" spans="1:14" ht="12.7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</row>
    <row r="342" spans="1:14" ht="12.7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</row>
    <row r="343" spans="1:14" ht="12.7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</row>
    <row r="344" spans="1:14" ht="12.7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</row>
    <row r="345" spans="1:14" ht="12.7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</row>
    <row r="346" spans="1:14" ht="12.7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</row>
    <row r="347" spans="1:14" ht="12.7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</row>
    <row r="348" spans="1:14" ht="12.7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</row>
    <row r="349" spans="1:14" ht="12.7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</row>
    <row r="350" spans="1:14" ht="12.7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</row>
    <row r="351" spans="1:14" ht="12.7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</row>
    <row r="352" spans="1:14" ht="12.7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</row>
    <row r="353" spans="1:14" ht="12.7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</row>
    <row r="354" spans="1:14" ht="12.7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</row>
    <row r="355" spans="1:14" ht="12.7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</row>
    <row r="356" spans="1:14" ht="12.7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</row>
    <row r="357" spans="1:14" ht="12.7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</row>
    <row r="358" spans="1:14" ht="12.7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</row>
    <row r="359" spans="1:14" ht="12.7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</row>
    <row r="360" spans="1:14" ht="12.7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</row>
    <row r="361" spans="1:14" ht="12.7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</row>
    <row r="362" spans="1:14" ht="12.7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</row>
    <row r="363" spans="1:14" ht="12.7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</row>
    <row r="364" spans="1:14" ht="12.7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</row>
    <row r="365" spans="1:14" ht="12.7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</row>
    <row r="366" spans="1:14" ht="12.7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</row>
    <row r="367" spans="1:14" ht="12.7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</row>
    <row r="368" spans="1:14" ht="12.7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</row>
    <row r="369" spans="1:14" ht="12.7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</row>
    <row r="370" spans="1:14" ht="12.7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</row>
    <row r="371" spans="1:14" ht="12.7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</row>
    <row r="372" spans="1:14" ht="12.7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</row>
    <row r="373" spans="1:14" ht="12.7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</row>
    <row r="374" spans="1:14" ht="12.7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</row>
    <row r="375" spans="1:14" ht="12.7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</row>
    <row r="376" spans="1:14" ht="12.7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</row>
    <row r="377" spans="1:14" ht="12.7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</row>
    <row r="378" spans="1:14" ht="12.7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</row>
    <row r="379" spans="1:14" ht="12.7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</row>
    <row r="380" spans="1:14" ht="12.7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</row>
    <row r="381" spans="1:14" ht="12.7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</row>
    <row r="382" spans="1:14" ht="12.7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</row>
    <row r="383" spans="1:14" ht="12.7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</row>
    <row r="384" spans="1:14" ht="12.7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</row>
    <row r="385" spans="1:14" ht="12.7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</row>
    <row r="386" spans="1:14" ht="12.7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</row>
    <row r="387" spans="1:14" ht="12.7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</row>
    <row r="388" spans="1:14" ht="12.7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</row>
    <row r="389" spans="1:14" ht="12.7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</row>
    <row r="390" spans="1:14" ht="12.7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</row>
    <row r="391" spans="1:14" ht="12.7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</row>
    <row r="392" spans="1:14" ht="12.7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</row>
    <row r="393" spans="1:14" ht="12.7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</row>
    <row r="394" spans="1:14" ht="12.7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</row>
    <row r="395" spans="1:14" ht="12.7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</row>
    <row r="396" spans="1:14" ht="12.7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</row>
    <row r="397" spans="1:14" ht="12.7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</row>
    <row r="398" spans="1:14" ht="12.7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</row>
    <row r="399" spans="1:14" ht="12.7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</row>
    <row r="400" spans="1:14" ht="12.7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</row>
    <row r="401" spans="1:14" ht="12.7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</row>
    <row r="402" spans="1:14" ht="12.7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</row>
    <row r="403" spans="1:14" ht="12.7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</row>
    <row r="404" spans="1:14" ht="12.7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</row>
    <row r="405" spans="1:14" ht="12.7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</row>
    <row r="406" spans="1:14" ht="12.7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</row>
    <row r="407" spans="1:14" ht="12.7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</row>
    <row r="408" spans="1:14" ht="12.7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</row>
    <row r="409" spans="1:14" ht="12.7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</row>
    <row r="410" spans="1:14" ht="12.7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</row>
    <row r="411" spans="1:14" ht="12.7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</row>
    <row r="412" spans="1:14" ht="12.7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</row>
    <row r="413" spans="1:14" ht="12.7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</row>
    <row r="414" spans="1:14" ht="12.7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</row>
    <row r="415" spans="1:14" ht="12.7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</row>
    <row r="416" spans="1:14" ht="12.7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</row>
    <row r="417" spans="1:14" ht="12.7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</row>
    <row r="418" spans="1:14" ht="12.7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</row>
    <row r="419" spans="1:14" ht="12.7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</row>
    <row r="420" spans="1:14" ht="12.7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</row>
    <row r="421" spans="1:14" ht="12.7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</row>
    <row r="422" spans="1:14" ht="12.7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</row>
    <row r="423" spans="1:14" ht="12.7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</row>
    <row r="424" spans="1:14" ht="12.7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</row>
    <row r="425" spans="1:14" ht="12.7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</row>
    <row r="426" spans="1:14" ht="12.7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</row>
    <row r="427" spans="1:14" ht="12.7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</row>
    <row r="428" spans="1:14" ht="12.7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</row>
    <row r="429" spans="1:14" ht="12.7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</row>
    <row r="430" spans="1:14" ht="12.7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</row>
    <row r="431" spans="1:14" ht="12.7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</row>
    <row r="432" spans="1:14" ht="12.7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</row>
    <row r="433" spans="1:14" ht="12.7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</row>
    <row r="434" spans="1:14" ht="12.7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</row>
    <row r="435" spans="1:14" ht="12.7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</row>
    <row r="436" spans="1:14" ht="12.7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</row>
    <row r="437" spans="1:14" ht="12.7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</row>
    <row r="438" spans="1:14" ht="12.7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</row>
    <row r="439" spans="1:14" ht="12.7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</row>
    <row r="440" spans="1:14" ht="12.7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</row>
    <row r="441" spans="1:14" ht="12.7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</row>
    <row r="442" spans="1:14" ht="12.7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</row>
    <row r="443" spans="1:14" ht="12.7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</row>
    <row r="444" spans="1:14" ht="12.7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</row>
    <row r="445" spans="1:14" ht="12.7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</row>
    <row r="446" spans="1:14" ht="12.7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</row>
    <row r="447" spans="1:14" ht="12.7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</row>
    <row r="448" spans="1:14" ht="12.7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</row>
    <row r="449" spans="1:14" ht="12.7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</row>
    <row r="450" spans="1:14" ht="12.7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</row>
    <row r="451" spans="1:14" ht="12.7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</row>
    <row r="452" spans="1:14" ht="12.7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</row>
    <row r="453" spans="1:14" ht="12.7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</row>
    <row r="454" spans="1:14" ht="12.7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</row>
    <row r="455" spans="1:14" ht="12.7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</row>
    <row r="456" spans="1:14" ht="12.7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</row>
    <row r="457" spans="1:14" ht="12.7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</row>
    <row r="458" spans="1:14" ht="12.7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</row>
    <row r="459" spans="1:14" ht="12.7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</row>
    <row r="460" spans="1:14" ht="12.7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</row>
    <row r="461" spans="1:14" ht="12.7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</row>
    <row r="462" spans="1:14" ht="12.7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</row>
    <row r="463" spans="1:14" ht="12.7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</row>
    <row r="464" spans="1:14" ht="12.7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</row>
    <row r="465" spans="1:14" ht="12.7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</row>
    <row r="466" spans="1:14" ht="12.7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</row>
    <row r="467" spans="1:14" ht="12.7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</row>
    <row r="468" spans="1:14" ht="12.7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</row>
    <row r="469" spans="1:14" ht="12.7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</row>
    <row r="470" spans="1:14" ht="12.7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</row>
    <row r="471" spans="1:14" ht="12.7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</row>
  </sheetData>
  <mergeCells count="21">
    <mergeCell ref="A63:N63"/>
    <mergeCell ref="A62:N62"/>
    <mergeCell ref="A60:N60"/>
    <mergeCell ref="A1:N1"/>
    <mergeCell ref="A3:N3"/>
    <mergeCell ref="A4:N4"/>
    <mergeCell ref="B6:K6"/>
    <mergeCell ref="F5:G5"/>
    <mergeCell ref="A64:N64"/>
    <mergeCell ref="G68:H68"/>
    <mergeCell ref="I68:J68"/>
    <mergeCell ref="I67:J67"/>
    <mergeCell ref="K68:L68"/>
    <mergeCell ref="C68:D68"/>
    <mergeCell ref="C67:D67"/>
    <mergeCell ref="E68:F68"/>
    <mergeCell ref="E67:F67"/>
    <mergeCell ref="A119:K119"/>
    <mergeCell ref="A120:K120"/>
    <mergeCell ref="A117:K117"/>
    <mergeCell ref="M68:N68"/>
  </mergeCells>
  <printOptions/>
  <pageMargins left="0.984251968503937" right="0" top="0" bottom="0" header="0" footer="0"/>
  <pageSetup horizontalDpi="300" verticalDpi="300" orientation="landscape" scale="57" r:id="rId1"/>
  <rowBreaks count="1" manualBreakCount="1">
    <brk id="58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2004-06-07T20:09:05Z</cp:lastPrinted>
  <dcterms:created xsi:type="dcterms:W3CDTF">2004-02-02T19:47:45Z</dcterms:created>
  <dcterms:modified xsi:type="dcterms:W3CDTF">2005-05-25T19:28:22Z</dcterms:modified>
  <cp:category/>
  <cp:version/>
  <cp:contentType/>
  <cp:contentStatus/>
</cp:coreProperties>
</file>